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06" activeTab="2"/>
  </bookViews>
  <sheets>
    <sheet name="Kat.I männlich Ergebnis" sheetId="1" r:id="rId1"/>
    <sheet name="Kat.I weiblich Ergebnis" sheetId="2" r:id="rId2"/>
    <sheet name="Schnupperer Ergebnis" sheetId="3" r:id="rId3"/>
  </sheets>
  <definedNames>
    <definedName name="_xlfn.RANK.EQ" hidden="1">#NAME?</definedName>
    <definedName name="_xlnm.Print_Area" localSheetId="0">'Kat.I männlich Ergebnis'!$A$1:$H$59</definedName>
    <definedName name="_xlnm.Print_Area" localSheetId="1">'Kat.I weiblich Ergebnis'!$A$1:$H$68</definedName>
    <definedName name="_xlnm.Print_Area" localSheetId="2">'Schnupperer Ergebnis'!$A$1:$F$124</definedName>
  </definedNames>
  <calcPr fullCalcOnLoad="1"/>
</workbook>
</file>

<file path=xl/sharedStrings.xml><?xml version="1.0" encoding="utf-8"?>
<sst xmlns="http://schemas.openxmlformats.org/spreadsheetml/2006/main" count="422" uniqueCount="259">
  <si>
    <t>Platz</t>
  </si>
  <si>
    <t>Schule</t>
  </si>
  <si>
    <t>Laufzeit</t>
  </si>
  <si>
    <t>LZ Wertung</t>
  </si>
  <si>
    <t>Gesamtzeit</t>
  </si>
  <si>
    <t>Sekunden</t>
  </si>
  <si>
    <t>Kat.I männlich</t>
  </si>
  <si>
    <t>Kat.I weiblich</t>
  </si>
  <si>
    <t xml:space="preserve">Mayer </t>
  </si>
  <si>
    <t>Colin</t>
  </si>
  <si>
    <t>Mager</t>
  </si>
  <si>
    <t>Raphael</t>
  </si>
  <si>
    <t>Wirtensohn</t>
  </si>
  <si>
    <t>Patrik</t>
  </si>
  <si>
    <t>Baldauf</t>
  </si>
  <si>
    <t>Philipp</t>
  </si>
  <si>
    <t>NMS Lauterach 1</t>
  </si>
  <si>
    <t>Eberle</t>
  </si>
  <si>
    <t>Alexander</t>
  </si>
  <si>
    <t xml:space="preserve">Schwendinger </t>
  </si>
  <si>
    <t>Lukas</t>
  </si>
  <si>
    <t>Chiste</t>
  </si>
  <si>
    <t>Dominique</t>
  </si>
  <si>
    <t>Kritzinger</t>
  </si>
  <si>
    <t>Robin</t>
  </si>
  <si>
    <t>NMS Lauterach 2</t>
  </si>
  <si>
    <t>Hefel</t>
  </si>
  <si>
    <t>Jerome</t>
  </si>
  <si>
    <t>Julian</t>
  </si>
  <si>
    <t>Hermann</t>
  </si>
  <si>
    <t>Matheo</t>
  </si>
  <si>
    <t>Fink</t>
  </si>
  <si>
    <t>Pascal</t>
  </si>
  <si>
    <t>NMS Lauterach 3</t>
  </si>
  <si>
    <t>SMS Rankweil 1</t>
  </si>
  <si>
    <t>SMS Rankweil 2</t>
  </si>
  <si>
    <t>SMS Rankweil 3</t>
  </si>
  <si>
    <t>Lagger</t>
  </si>
  <si>
    <t>Elias</t>
  </si>
  <si>
    <t>Ess</t>
  </si>
  <si>
    <t>Nino</t>
  </si>
  <si>
    <t xml:space="preserve">Rothmund </t>
  </si>
  <si>
    <t>Sandro</t>
  </si>
  <si>
    <t>Ritter</t>
  </si>
  <si>
    <t>Lino</t>
  </si>
  <si>
    <t>Sturn</t>
  </si>
  <si>
    <t>Gabriel</t>
  </si>
  <si>
    <t>Oehri</t>
  </si>
  <si>
    <t>Manuel</t>
  </si>
  <si>
    <t>Sonderegger</t>
  </si>
  <si>
    <t>Paul</t>
  </si>
  <si>
    <t>Rohrer</t>
  </si>
  <si>
    <t>Vinzenz</t>
  </si>
  <si>
    <t>Mayer</t>
  </si>
  <si>
    <t>Kai</t>
  </si>
  <si>
    <t>Jehle</t>
  </si>
  <si>
    <t>Niklas</t>
  </si>
  <si>
    <t>Marte</t>
  </si>
  <si>
    <t>Günther</t>
  </si>
  <si>
    <t>Kopf</t>
  </si>
  <si>
    <t>Aron</t>
  </si>
  <si>
    <t>Faißt</t>
  </si>
  <si>
    <t>Patricia</t>
  </si>
  <si>
    <t>Laura</t>
  </si>
  <si>
    <t>Hartmann</t>
  </si>
  <si>
    <t>Vanessa</t>
  </si>
  <si>
    <t>Bilgeri</t>
  </si>
  <si>
    <t>Soraya</t>
  </si>
  <si>
    <t>Beer</t>
  </si>
  <si>
    <t>Leonie</t>
  </si>
  <si>
    <t>Pauline</t>
  </si>
  <si>
    <t>Sutterlüti</t>
  </si>
  <si>
    <t>Klara</t>
  </si>
  <si>
    <t>Grabher</t>
  </si>
  <si>
    <t>Luisa</t>
  </si>
  <si>
    <t>Feurstein</t>
  </si>
  <si>
    <t>Maria-Theresa</t>
  </si>
  <si>
    <t>Bals</t>
  </si>
  <si>
    <t>Andrea</t>
  </si>
  <si>
    <t>Lisa</t>
  </si>
  <si>
    <t>Anna</t>
  </si>
  <si>
    <t>Schmid</t>
  </si>
  <si>
    <t>Greber</t>
  </si>
  <si>
    <t>Lena</t>
  </si>
  <si>
    <t xml:space="preserve">Simmerle </t>
  </si>
  <si>
    <t>Leoni</t>
  </si>
  <si>
    <t>Pretterhofer</t>
  </si>
  <si>
    <t>Nathalie</t>
  </si>
  <si>
    <t>Hagen</t>
  </si>
  <si>
    <t>Sophia</t>
  </si>
  <si>
    <t>Eß</t>
  </si>
  <si>
    <t>Paola</t>
  </si>
  <si>
    <t>Heinzle</t>
  </si>
  <si>
    <t>Jennifer</t>
  </si>
  <si>
    <t>Ünlü</t>
  </si>
  <si>
    <t>Sara</t>
  </si>
  <si>
    <t>Lampert</t>
  </si>
  <si>
    <t>Chiara</t>
  </si>
  <si>
    <t>NMS Hittisau 1</t>
  </si>
  <si>
    <t>NMS Hittisau 2</t>
  </si>
  <si>
    <t>NMS Hittisau 3</t>
  </si>
  <si>
    <t>NMS Hittisau 4</t>
  </si>
  <si>
    <t>Spiegel</t>
  </si>
  <si>
    <t>Schwarzhans</t>
  </si>
  <si>
    <t>Kira</t>
  </si>
  <si>
    <t>Witzemann</t>
  </si>
  <si>
    <t>Anja</t>
  </si>
  <si>
    <t>Kaizler</t>
  </si>
  <si>
    <t>Hanna</t>
  </si>
  <si>
    <t>Martina</t>
  </si>
  <si>
    <t>Karg</t>
  </si>
  <si>
    <t>Katharina</t>
  </si>
  <si>
    <t>Holzner</t>
  </si>
  <si>
    <t>Nicole</t>
  </si>
  <si>
    <t>Veronika</t>
  </si>
  <si>
    <t>Harm</t>
  </si>
  <si>
    <t>Livia</t>
  </si>
  <si>
    <t>Regner</t>
  </si>
  <si>
    <t>Michelle</t>
  </si>
  <si>
    <t>Sawicka</t>
  </si>
  <si>
    <t>Roksana</t>
  </si>
  <si>
    <t>Todorovic</t>
  </si>
  <si>
    <t>Tatjana</t>
  </si>
  <si>
    <t>Aubrecht</t>
  </si>
  <si>
    <t>Christina</t>
  </si>
  <si>
    <t>Staubmann</t>
  </si>
  <si>
    <t>Nadine</t>
  </si>
  <si>
    <t>Kozina</t>
  </si>
  <si>
    <t>Anita</t>
  </si>
  <si>
    <t>Moser</t>
  </si>
  <si>
    <t>Melissa</t>
  </si>
  <si>
    <t>Ercedogan</t>
  </si>
  <si>
    <t>Nurgül</t>
  </si>
  <si>
    <t>Tumler</t>
  </si>
  <si>
    <t>Sina</t>
  </si>
  <si>
    <t>Sternad</t>
  </si>
  <si>
    <t>Salina</t>
  </si>
  <si>
    <t>Mandir</t>
  </si>
  <si>
    <t>Kadriaj</t>
  </si>
  <si>
    <t>Vlera</t>
  </si>
  <si>
    <t>Manitasevic</t>
  </si>
  <si>
    <t>Becirspahic</t>
  </si>
  <si>
    <t>NMS Dornbirn 1</t>
  </si>
  <si>
    <t>NMS Dornbirn 2</t>
  </si>
  <si>
    <t>NMS Dornbirn 3</t>
  </si>
  <si>
    <t>Tobias</t>
  </si>
  <si>
    <t>Martin</t>
  </si>
  <si>
    <t>Bader</t>
  </si>
  <si>
    <t>Daniel</t>
  </si>
  <si>
    <t>Wirth</t>
  </si>
  <si>
    <t>Rene</t>
  </si>
  <si>
    <t>Dietrich</t>
  </si>
  <si>
    <t>Damian</t>
  </si>
  <si>
    <t xml:space="preserve">Hager </t>
  </si>
  <si>
    <t>Patrick</t>
  </si>
  <si>
    <t>Jakob</t>
  </si>
  <si>
    <t>Simon</t>
  </si>
  <si>
    <t>Kohler</t>
  </si>
  <si>
    <t>Dominik</t>
  </si>
  <si>
    <t>Berchtold</t>
  </si>
  <si>
    <t>Albert</t>
  </si>
  <si>
    <t>Schneider</t>
  </si>
  <si>
    <t>Marc</t>
  </si>
  <si>
    <t>Oscar</t>
  </si>
  <si>
    <t>Troy</t>
  </si>
  <si>
    <t>Marco</t>
  </si>
  <si>
    <t>NMS Egg 1</t>
  </si>
  <si>
    <t>NMS Egg 2</t>
  </si>
  <si>
    <t>NMS Egg 3</t>
  </si>
  <si>
    <t>BG Blumenstraße</t>
  </si>
  <si>
    <t>Plank</t>
  </si>
  <si>
    <t>Melvin</t>
  </si>
  <si>
    <t>MS Lauterach</t>
  </si>
  <si>
    <t>Gasser</t>
  </si>
  <si>
    <t>Gugganig</t>
  </si>
  <si>
    <t>Sabanci</t>
  </si>
  <si>
    <t>Erik</t>
  </si>
  <si>
    <t>Yusuf</t>
  </si>
  <si>
    <t>Feigl</t>
  </si>
  <si>
    <t>Jodok</t>
  </si>
  <si>
    <t>Rhomberg</t>
  </si>
  <si>
    <t>Samuel</t>
  </si>
  <si>
    <t>Hädge</t>
  </si>
  <si>
    <t>Elsa</t>
  </si>
  <si>
    <t>Stöckler</t>
  </si>
  <si>
    <t>Simone</t>
  </si>
  <si>
    <t>Längle</t>
  </si>
  <si>
    <t>Illes</t>
  </si>
  <si>
    <t>Celia</t>
  </si>
  <si>
    <t>Rusch</t>
  </si>
  <si>
    <t>Enola</t>
  </si>
  <si>
    <t>Schorrer</t>
  </si>
  <si>
    <t>Clara</t>
  </si>
  <si>
    <t>Krammer</t>
  </si>
  <si>
    <t>Valentina</t>
  </si>
  <si>
    <t>Huppenkothen</t>
  </si>
  <si>
    <t>Ella</t>
  </si>
  <si>
    <t>Marinkovic</t>
  </si>
  <si>
    <t>Bösch</t>
  </si>
  <si>
    <t>Miriam</t>
  </si>
  <si>
    <t>Theresa</t>
  </si>
  <si>
    <t>Linortner</t>
  </si>
  <si>
    <t>Bickel</t>
  </si>
  <si>
    <t>Emilia</t>
  </si>
  <si>
    <t>Braza</t>
  </si>
  <si>
    <t>Lorena</t>
  </si>
  <si>
    <t>Prantl</t>
  </si>
  <si>
    <t>Köhlmeier</t>
  </si>
  <si>
    <t>Luis</t>
  </si>
  <si>
    <t>Riem</t>
  </si>
  <si>
    <t>Nadja</t>
  </si>
  <si>
    <t>Fantaine</t>
  </si>
  <si>
    <t>Hannah</t>
  </si>
  <si>
    <t>Böhler</t>
  </si>
  <si>
    <t>Alina</t>
  </si>
  <si>
    <t>Bachmann</t>
  </si>
  <si>
    <t>Iris</t>
  </si>
  <si>
    <t>Turudija</t>
  </si>
  <si>
    <t>Tamara</t>
  </si>
  <si>
    <t>Tamer</t>
  </si>
  <si>
    <t>Nariye</t>
  </si>
  <si>
    <t>Huber</t>
  </si>
  <si>
    <t>Gisinger</t>
  </si>
  <si>
    <t>Nancy Sara</t>
  </si>
  <si>
    <t>Peters</t>
  </si>
  <si>
    <t>Luana</t>
  </si>
  <si>
    <t>Kudusova</t>
  </si>
  <si>
    <t>Chava</t>
  </si>
  <si>
    <t>Zelina</t>
  </si>
  <si>
    <t>Lara</t>
  </si>
  <si>
    <t>Aydemir</t>
  </si>
  <si>
    <t>Büsra</t>
  </si>
  <si>
    <t>Reiner</t>
  </si>
  <si>
    <t>Srienz</t>
  </si>
  <si>
    <t>Silas</t>
  </si>
  <si>
    <t>Fitz</t>
  </si>
  <si>
    <t>Vonbank</t>
  </si>
  <si>
    <t>Erdogdu</t>
  </si>
  <si>
    <t>Bariscan</t>
  </si>
  <si>
    <t>Julia</t>
  </si>
  <si>
    <t>Karamat</t>
  </si>
  <si>
    <t>Laiba</t>
  </si>
  <si>
    <t>Slemenda</t>
  </si>
  <si>
    <t>Anna Maria</t>
  </si>
  <si>
    <t xml:space="preserve"> 1 Posten 
fehlt</t>
  </si>
  <si>
    <t xml:space="preserve"> 3 Posten 
fehlen</t>
  </si>
  <si>
    <t>Aufg</t>
  </si>
  <si>
    <t>Dis</t>
  </si>
  <si>
    <t xml:space="preserve"> 2 Posten 
fehlen</t>
  </si>
  <si>
    <t>Schnupperer A</t>
  </si>
  <si>
    <t>1 Posten fehlt</t>
  </si>
  <si>
    <t>Schnupperer B</t>
  </si>
  <si>
    <t>Vorarlberger Landesmeisterschaft der Schulen im Orientierungslauf  2015 / 2016</t>
  </si>
  <si>
    <t>27.04.2016 Dornbirn-Stadt</t>
  </si>
  <si>
    <t>Ergebnisliste</t>
  </si>
  <si>
    <t>Teichtmeister</t>
  </si>
  <si>
    <t xml:space="preserve">Rusch </t>
  </si>
  <si>
    <t>Fehlst.</t>
  </si>
  <si>
    <t>Hinweis: ein Fehler plus 10 min zur Laufzeit, ab zwei Fehlern erfolgte die Disqualifikation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</si>
</sst>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h:mm:ss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22"/>
      <name val="Verdana"/>
      <family val="2"/>
    </font>
    <font>
      <sz val="12"/>
      <name val="Verdana"/>
      <family val="2"/>
    </font>
    <font>
      <b/>
      <sz val="26"/>
      <name val="Verdana"/>
      <family val="2"/>
    </font>
    <font>
      <sz val="10"/>
      <name val="Arial"/>
      <family val="2"/>
    </font>
    <font>
      <sz val="14"/>
      <name val="Arial"/>
      <family val="2"/>
    </font>
    <font>
      <b/>
      <sz val="20"/>
      <name val="Verdana"/>
      <family val="2"/>
    </font>
    <font>
      <b/>
      <sz val="14"/>
      <name val="Arial"/>
      <family val="2"/>
    </font>
    <font>
      <sz val="14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Arial"/>
      <family val="2"/>
    </font>
    <font>
      <strike/>
      <sz val="14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strike/>
      <sz val="10"/>
      <name val="Arial"/>
      <family val="2"/>
    </font>
    <font>
      <sz val="11"/>
      <name val="Verdana"/>
      <family val="2"/>
    </font>
    <font>
      <sz val="11"/>
      <name val="Arial"/>
      <family val="2"/>
    </font>
    <font>
      <strike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2"/>
      <color indexed="9"/>
      <name val="Verdana"/>
      <family val="2"/>
    </font>
    <font>
      <b/>
      <sz val="9"/>
      <color indexed="9"/>
      <name val="Verdana"/>
      <family val="2"/>
    </font>
    <font>
      <sz val="10"/>
      <color indexed="9"/>
      <name val="Verdana"/>
      <family val="2"/>
    </font>
    <font>
      <b/>
      <sz val="16"/>
      <color indexed="9"/>
      <name val="Verdana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  <font>
      <sz val="12"/>
      <color theme="0"/>
      <name val="Verdana"/>
      <family val="2"/>
    </font>
    <font>
      <b/>
      <sz val="9"/>
      <color theme="0"/>
      <name val="Verdana"/>
      <family val="2"/>
    </font>
    <font>
      <sz val="10"/>
      <color theme="0"/>
      <name val="Verdana"/>
      <family val="2"/>
    </font>
    <font>
      <b/>
      <sz val="16"/>
      <color theme="0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0" borderId="0" xfId="51" applyNumberFormat="1">
      <alignment/>
      <protection/>
    </xf>
    <xf numFmtId="172" fontId="2" fillId="0" borderId="0" xfId="51" applyNumberFormat="1" applyAlignment="1">
      <alignment horizontal="center"/>
      <protection/>
    </xf>
    <xf numFmtId="172" fontId="2" fillId="0" borderId="0" xfId="51" applyNumberFormat="1">
      <alignment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172" fontId="3" fillId="33" borderId="10" xfId="51" applyNumberFormat="1" applyFont="1" applyFill="1" applyBorder="1" applyAlignment="1">
      <alignment horizontal="center" vertical="center"/>
      <protection/>
    </xf>
    <xf numFmtId="0" fontId="3" fillId="0" borderId="0" xfId="51" applyNumberFormat="1" applyFont="1">
      <alignment/>
      <protection/>
    </xf>
    <xf numFmtId="172" fontId="3" fillId="0" borderId="0" xfId="51" applyNumberFormat="1" applyFont="1" applyAlignment="1">
      <alignment horizontal="center"/>
      <protection/>
    </xf>
    <xf numFmtId="172" fontId="3" fillId="0" borderId="0" xfId="51" applyNumberFormat="1" applyFont="1">
      <alignment/>
      <protection/>
    </xf>
    <xf numFmtId="0" fontId="2" fillId="0" borderId="0" xfId="51" applyBorder="1">
      <alignment/>
      <protection/>
    </xf>
    <xf numFmtId="0" fontId="2" fillId="0" borderId="0" xfId="51" applyNumberFormat="1" applyBorder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10" fillId="0" borderId="0" xfId="51" applyFont="1" applyFill="1" applyBorder="1">
      <alignment/>
      <protection/>
    </xf>
    <xf numFmtId="0" fontId="8" fillId="0" borderId="0" xfId="51" applyFont="1" applyFill="1" applyBorder="1">
      <alignment/>
      <protection/>
    </xf>
    <xf numFmtId="172" fontId="8" fillId="0" borderId="0" xfId="51" applyNumberFormat="1" applyFont="1" applyBorder="1" applyAlignment="1">
      <alignment horizontal="center"/>
      <protection/>
    </xf>
    <xf numFmtId="172" fontId="2" fillId="0" borderId="0" xfId="51" applyNumberFormat="1" applyBorder="1">
      <alignment/>
      <protection/>
    </xf>
    <xf numFmtId="172" fontId="11" fillId="0" borderId="0" xfId="51" applyNumberFormat="1" applyFont="1" applyBorder="1" applyAlignment="1">
      <alignment horizontal="center"/>
      <protection/>
    </xf>
    <xf numFmtId="172" fontId="2" fillId="0" borderId="0" xfId="51" applyNumberFormat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2" fillId="0" borderId="0" xfId="51" applyFill="1" applyAlignment="1">
      <alignment horizontal="center"/>
      <protection/>
    </xf>
    <xf numFmtId="0" fontId="2" fillId="0" borderId="0" xfId="51" applyFill="1">
      <alignment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0" xfId="51" applyFont="1" applyFill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" fillId="0" borderId="0" xfId="51" applyFill="1" applyBorder="1">
      <alignment/>
      <protection/>
    </xf>
    <xf numFmtId="172" fontId="8" fillId="0" borderId="11" xfId="51" applyNumberFormat="1" applyFont="1" applyFill="1" applyBorder="1" applyAlignment="1">
      <alignment horizontal="center"/>
      <protection/>
    </xf>
    <xf numFmtId="172" fontId="8" fillId="0" borderId="12" xfId="51" applyNumberFormat="1" applyFont="1" applyFill="1" applyBorder="1" applyAlignment="1">
      <alignment horizontal="center"/>
      <protection/>
    </xf>
    <xf numFmtId="172" fontId="8" fillId="0" borderId="13" xfId="51" applyNumberFormat="1" applyFont="1" applyFill="1" applyBorder="1" applyAlignment="1">
      <alignment horizontal="center"/>
      <protection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1" fontId="13" fillId="0" borderId="0" xfId="0" applyNumberFormat="1" applyFont="1" applyFill="1" applyBorder="1" applyAlignment="1">
      <alignment horizontal="center"/>
    </xf>
    <xf numFmtId="0" fontId="8" fillId="0" borderId="0" xfId="51" applyFont="1" applyFill="1" applyAlignment="1">
      <alignment horizontal="left"/>
      <protection/>
    </xf>
    <xf numFmtId="0" fontId="10" fillId="0" borderId="0" xfId="51" applyFont="1" applyFill="1" applyAlignment="1">
      <alignment horizontal="left"/>
      <protection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2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15" fillId="0" borderId="12" xfId="0" applyFont="1" applyFill="1" applyBorder="1" applyAlignment="1">
      <alignment/>
    </xf>
    <xf numFmtId="1" fontId="6" fillId="0" borderId="0" xfId="5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172" fontId="9" fillId="0" borderId="0" xfId="51" applyNumberFormat="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3" fillId="0" borderId="0" xfId="51" applyNumberFormat="1" applyFont="1" applyFill="1" applyBorder="1" applyAlignment="1">
      <alignment horizontal="center" vertical="center"/>
      <protection/>
    </xf>
    <xf numFmtId="172" fontId="3" fillId="0" borderId="0" xfId="5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2" fillId="0" borderId="0" xfId="51" applyFont="1" applyFill="1" applyAlignment="1">
      <alignment horizontal="center"/>
      <protection/>
    </xf>
    <xf numFmtId="0" fontId="16" fillId="0" borderId="0" xfId="51" applyFont="1" applyFill="1" applyBorder="1" applyAlignment="1">
      <alignment horizontal="center" vertical="center"/>
      <protection/>
    </xf>
    <xf numFmtId="0" fontId="16" fillId="0" borderId="0" xfId="51" applyFont="1" applyFill="1" applyAlignment="1">
      <alignment horizontal="center"/>
      <protection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7" fillId="0" borderId="0" xfId="51" applyFont="1" applyFill="1" applyBorder="1" applyAlignment="1">
      <alignment horizontal="center"/>
      <protection/>
    </xf>
    <xf numFmtId="0" fontId="19" fillId="0" borderId="0" xfId="51" applyFont="1" applyFill="1" applyAlignment="1">
      <alignment horizontal="center"/>
      <protection/>
    </xf>
    <xf numFmtId="0" fontId="17" fillId="0" borderId="0" xfId="51" applyFont="1" applyFill="1" applyBorder="1" applyAlignment="1">
      <alignment horizontal="center" vertical="center"/>
      <protection/>
    </xf>
    <xf numFmtId="0" fontId="17" fillId="0" borderId="0" xfId="51" applyFont="1" applyFill="1" applyAlignment="1">
      <alignment horizontal="center"/>
      <protection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0" fillId="0" borderId="0" xfId="51" applyFont="1" applyFill="1" applyBorder="1" applyAlignment="1">
      <alignment horizontal="center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0" xfId="51" applyFont="1" applyAlignment="1">
      <alignment horizontal="center"/>
      <protection/>
    </xf>
    <xf numFmtId="0" fontId="22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172" fontId="64" fillId="0" borderId="0" xfId="51" applyNumberFormat="1" applyFont="1" applyFill="1" applyBorder="1" applyAlignment="1">
      <alignment horizontal="center" vertical="center"/>
      <protection/>
    </xf>
    <xf numFmtId="172" fontId="65" fillId="0" borderId="0" xfId="51" applyNumberFormat="1" applyFont="1" applyBorder="1">
      <alignment/>
      <protection/>
    </xf>
    <xf numFmtId="172" fontId="65" fillId="0" borderId="0" xfId="51" applyNumberFormat="1" applyFont="1" applyFill="1" applyBorder="1">
      <alignment/>
      <protection/>
    </xf>
    <xf numFmtId="0" fontId="66" fillId="0" borderId="0" xfId="51" applyFont="1" applyFill="1" applyBorder="1">
      <alignment/>
      <protection/>
    </xf>
    <xf numFmtId="0" fontId="3" fillId="34" borderId="15" xfId="51" applyNumberFormat="1" applyFont="1" applyFill="1" applyBorder="1" applyAlignment="1">
      <alignment horizontal="center" vertical="center"/>
      <protection/>
    </xf>
    <xf numFmtId="0" fontId="19" fillId="0" borderId="10" xfId="51" applyFont="1" applyFill="1" applyBorder="1" applyAlignment="1">
      <alignment horizontal="center" vertical="center"/>
      <protection/>
    </xf>
    <xf numFmtId="172" fontId="3" fillId="33" borderId="16" xfId="51" applyNumberFormat="1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0" fontId="2" fillId="0" borderId="10" xfId="51" applyFont="1" applyFill="1" applyBorder="1" applyAlignment="1">
      <alignment horizontal="center" vertical="center"/>
      <protection/>
    </xf>
    <xf numFmtId="0" fontId="23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/>
    </xf>
    <xf numFmtId="172" fontId="8" fillId="0" borderId="18" xfId="51" applyNumberFormat="1" applyFont="1" applyFill="1" applyBorder="1" applyAlignment="1">
      <alignment horizontal="center"/>
      <protection/>
    </xf>
    <xf numFmtId="0" fontId="7" fillId="0" borderId="19" xfId="0" applyFont="1" applyFill="1" applyBorder="1" applyAlignment="1">
      <alignment horizontal="center"/>
    </xf>
    <xf numFmtId="0" fontId="2" fillId="0" borderId="0" xfId="51" applyAlignment="1">
      <alignment horizontal="center" vertical="center"/>
      <protection/>
    </xf>
    <xf numFmtId="0" fontId="14" fillId="0" borderId="0" xfId="51" applyFont="1" applyFill="1" applyBorder="1" applyAlignment="1">
      <alignment horizontal="center" vertical="center"/>
      <protection/>
    </xf>
    <xf numFmtId="0" fontId="24" fillId="0" borderId="0" xfId="51" applyNumberFormat="1" applyFont="1">
      <alignment/>
      <protection/>
    </xf>
    <xf numFmtId="172" fontId="24" fillId="0" borderId="0" xfId="51" applyNumberFormat="1" applyFont="1">
      <alignment/>
      <protection/>
    </xf>
    <xf numFmtId="172" fontId="67" fillId="0" borderId="0" xfId="51" applyNumberFormat="1" applyFont="1" applyFill="1" applyBorder="1">
      <alignment/>
      <protection/>
    </xf>
    <xf numFmtId="0" fontId="24" fillId="0" borderId="0" xfId="51" applyFont="1">
      <alignment/>
      <protection/>
    </xf>
    <xf numFmtId="0" fontId="68" fillId="0" borderId="0" xfId="0" applyFont="1" applyAlignment="1">
      <alignment/>
    </xf>
    <xf numFmtId="0" fontId="24" fillId="0" borderId="0" xfId="51" applyFont="1" applyFill="1" applyAlignment="1">
      <alignment horizontal="center"/>
      <protection/>
    </xf>
    <xf numFmtId="0" fontId="68" fillId="0" borderId="0" xfId="0" applyFont="1" applyAlignment="1">
      <alignment/>
    </xf>
    <xf numFmtId="1" fontId="65" fillId="0" borderId="0" xfId="51" applyNumberFormat="1" applyFont="1" applyFill="1" applyBorder="1" applyAlignment="1">
      <alignment horizontal="center" vertical="center"/>
      <protection/>
    </xf>
    <xf numFmtId="0" fontId="5" fillId="0" borderId="20" xfId="51" applyNumberFormat="1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10" xfId="51" applyFont="1" applyFill="1" applyBorder="1" applyAlignment="1">
      <alignment horizontal="center" vertical="center"/>
      <protection/>
    </xf>
    <xf numFmtId="1" fontId="6" fillId="0" borderId="23" xfId="51" applyNumberFormat="1" applyFont="1" applyFill="1" applyBorder="1" applyAlignment="1">
      <alignment horizontal="center" vertical="center"/>
      <protection/>
    </xf>
    <xf numFmtId="1" fontId="6" fillId="0" borderId="24" xfId="51" applyNumberFormat="1" applyFont="1" applyFill="1" applyBorder="1" applyAlignment="1">
      <alignment horizontal="center" vertical="center"/>
      <protection/>
    </xf>
    <xf numFmtId="1" fontId="6" fillId="0" borderId="25" xfId="51" applyNumberFormat="1" applyFont="1" applyFill="1" applyBorder="1" applyAlignment="1">
      <alignment horizontal="center" vertical="center"/>
      <protection/>
    </xf>
    <xf numFmtId="172" fontId="9" fillId="35" borderId="26" xfId="51" applyNumberFormat="1" applyFont="1" applyFill="1" applyBorder="1" applyAlignment="1">
      <alignment horizontal="center" vertical="center"/>
      <protection/>
    </xf>
    <xf numFmtId="172" fontId="9" fillId="35" borderId="27" xfId="51" applyNumberFormat="1" applyFont="1" applyFill="1" applyBorder="1" applyAlignment="1">
      <alignment horizontal="center" vertical="center"/>
      <protection/>
    </xf>
    <xf numFmtId="172" fontId="9" fillId="35" borderId="28" xfId="51" applyNumberFormat="1" applyFont="1" applyFill="1" applyBorder="1" applyAlignment="1">
      <alignment horizontal="center" vertical="center"/>
      <protection/>
    </xf>
    <xf numFmtId="1" fontId="6" fillId="0" borderId="29" xfId="51" applyNumberFormat="1" applyFont="1" applyFill="1" applyBorder="1" applyAlignment="1">
      <alignment horizontal="center" vertical="center"/>
      <protection/>
    </xf>
    <xf numFmtId="1" fontId="6" fillId="0" borderId="30" xfId="51" applyNumberFormat="1" applyFont="1" applyFill="1" applyBorder="1" applyAlignment="1">
      <alignment horizontal="center" vertical="center"/>
      <protection/>
    </xf>
    <xf numFmtId="1" fontId="6" fillId="0" borderId="31" xfId="51" applyNumberFormat="1" applyFont="1" applyFill="1" applyBorder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2" fontId="9" fillId="0" borderId="26" xfId="51" applyNumberFormat="1" applyFont="1" applyFill="1" applyBorder="1" applyAlignment="1">
      <alignment horizontal="center" vertical="center"/>
      <protection/>
    </xf>
    <xf numFmtId="172" fontId="9" fillId="0" borderId="27" xfId="51" applyNumberFormat="1" applyFont="1" applyFill="1" applyBorder="1" applyAlignment="1">
      <alignment horizontal="center" vertical="center"/>
      <protection/>
    </xf>
    <xf numFmtId="172" fontId="9" fillId="0" borderId="28" xfId="51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8" fillId="0" borderId="11" xfId="0" applyFont="1" applyFill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1" fontId="6" fillId="0" borderId="34" xfId="51" applyNumberFormat="1" applyFont="1" applyFill="1" applyBorder="1" applyAlignment="1">
      <alignment horizontal="center" vertical="center"/>
      <protection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2" fontId="9" fillId="0" borderId="35" xfId="51" applyNumberFormat="1" applyFont="1" applyFill="1" applyBorder="1" applyAlignment="1">
      <alignment horizontal="center" vertical="center"/>
      <protection/>
    </xf>
    <xf numFmtId="0" fontId="14" fillId="0" borderId="10" xfId="51" applyFont="1" applyFill="1" applyBorder="1" applyAlignment="1">
      <alignment horizontal="center" vertical="center"/>
      <protection/>
    </xf>
    <xf numFmtId="0" fontId="8" fillId="0" borderId="19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63" fillId="0" borderId="19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8" fillId="0" borderId="12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10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1</xdr:row>
      <xdr:rowOff>19050</xdr:rowOff>
    </xdr:from>
    <xdr:to>
      <xdr:col>7</xdr:col>
      <xdr:colOff>1238250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20002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1</xdr:row>
      <xdr:rowOff>19050</xdr:rowOff>
    </xdr:from>
    <xdr:to>
      <xdr:col>7</xdr:col>
      <xdr:colOff>1238250</xdr:colOff>
      <xdr:row>4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200025"/>
          <a:ext cx="923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171450</xdr:rowOff>
    </xdr:from>
    <xdr:to>
      <xdr:col>5</xdr:col>
      <xdr:colOff>923925</xdr:colOff>
      <xdr:row>3</xdr:row>
      <xdr:rowOff>247650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171450"/>
          <a:ext cx="762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2:K68"/>
  <sheetViews>
    <sheetView view="pageBreakPreview" zoomScale="60" zoomScaleNormal="85" zoomScalePageLayoutView="0" workbookViewId="0" topLeftCell="A1">
      <selection activeCell="O15" sqref="O15"/>
    </sheetView>
  </sheetViews>
  <sheetFormatPr defaultColWidth="11.421875" defaultRowHeight="15"/>
  <cols>
    <col min="1" max="1" width="14.140625" style="2" customWidth="1"/>
    <col min="2" max="2" width="34.28125" style="21" customWidth="1"/>
    <col min="3" max="3" width="23.00390625" style="22" customWidth="1"/>
    <col min="4" max="4" width="20.140625" style="22" customWidth="1"/>
    <col min="5" max="5" width="6.7109375" style="61" customWidth="1"/>
    <col min="6" max="6" width="21.00390625" style="3" customWidth="1"/>
    <col min="7" max="7" width="23.8515625" style="3" customWidth="1"/>
    <col min="8" max="8" width="23.8515625" style="4" customWidth="1"/>
    <col min="9" max="9" width="3.7109375" style="77" customWidth="1"/>
    <col min="10" max="16384" width="11.421875" style="1" customWidth="1"/>
  </cols>
  <sheetData>
    <row r="2" spans="1:9" s="97" customFormat="1" ht="19.5">
      <c r="A2" s="94"/>
      <c r="B2" s="99" t="s">
        <v>252</v>
      </c>
      <c r="C2" s="100"/>
      <c r="D2" s="100"/>
      <c r="E2" s="100"/>
      <c r="F2" s="100"/>
      <c r="G2" s="100"/>
      <c r="H2" s="95"/>
      <c r="I2" s="96"/>
    </row>
    <row r="3" spans="1:9" s="97" customFormat="1" ht="19.5">
      <c r="A3" s="94"/>
      <c r="B3" s="99" t="s">
        <v>253</v>
      </c>
      <c r="C3" s="100"/>
      <c r="D3" s="100"/>
      <c r="E3" s="100"/>
      <c r="F3" s="100"/>
      <c r="G3" s="100"/>
      <c r="H3" s="95"/>
      <c r="I3" s="96"/>
    </row>
    <row r="4" spans="1:9" s="97" customFormat="1" ht="19.5">
      <c r="A4" s="94"/>
      <c r="B4" s="99" t="s">
        <v>254</v>
      </c>
      <c r="C4" s="100"/>
      <c r="D4" s="100"/>
      <c r="E4" s="100"/>
      <c r="F4" s="100"/>
      <c r="G4" s="100"/>
      <c r="H4" s="95"/>
      <c r="I4" s="96"/>
    </row>
    <row r="5" ht="15" thickBot="1"/>
    <row r="6" spans="1:9" s="6" customFormat="1" ht="30.75" customHeight="1" thickBot="1">
      <c r="A6" s="79" t="s">
        <v>0</v>
      </c>
      <c r="B6" s="23" t="s">
        <v>1</v>
      </c>
      <c r="C6" s="105" t="s">
        <v>6</v>
      </c>
      <c r="D6" s="105"/>
      <c r="E6" s="80" t="s">
        <v>0</v>
      </c>
      <c r="F6" s="7" t="s">
        <v>2</v>
      </c>
      <c r="G6" s="7" t="s">
        <v>3</v>
      </c>
      <c r="H6" s="81" t="s">
        <v>4</v>
      </c>
      <c r="I6" s="75" t="s">
        <v>5</v>
      </c>
    </row>
    <row r="7" spans="1:9" s="6" customFormat="1" ht="17.25" customHeight="1">
      <c r="A7" s="49"/>
      <c r="B7" s="47"/>
      <c r="C7" s="48"/>
      <c r="D7" s="48"/>
      <c r="E7" s="62"/>
      <c r="F7" s="50"/>
      <c r="G7" s="50"/>
      <c r="H7" s="50"/>
      <c r="I7" s="75"/>
    </row>
    <row r="8" spans="1:10" s="6" customFormat="1" ht="22.5" customHeight="1">
      <c r="A8" s="102" t="s">
        <v>258</v>
      </c>
      <c r="B8" s="103"/>
      <c r="C8" s="103"/>
      <c r="D8" s="103"/>
      <c r="E8" s="103"/>
      <c r="F8" s="103"/>
      <c r="G8" s="103"/>
      <c r="H8" s="104"/>
      <c r="I8" s="44"/>
      <c r="J8" s="51"/>
    </row>
    <row r="9" spans="1:9" s="6" customFormat="1" ht="18" customHeight="1" thickBot="1">
      <c r="A9" s="8"/>
      <c r="B9" s="24"/>
      <c r="C9" s="24"/>
      <c r="D9" s="24"/>
      <c r="E9" s="63"/>
      <c r="F9" s="9"/>
      <c r="G9" s="9"/>
      <c r="H9" s="10"/>
      <c r="I9" s="77"/>
    </row>
    <row r="10" spans="1:11" ht="18.75" customHeight="1">
      <c r="A10" s="106">
        <f>RANK(I10,I:I,1)</f>
        <v>1</v>
      </c>
      <c r="B10" s="30" t="s">
        <v>166</v>
      </c>
      <c r="C10" s="30" t="s">
        <v>149</v>
      </c>
      <c r="D10" s="30" t="s">
        <v>150</v>
      </c>
      <c r="E10" s="64">
        <v>2</v>
      </c>
      <c r="F10" s="28">
        <v>0.015601851851851851</v>
      </c>
      <c r="G10" s="28">
        <f>F10</f>
        <v>0.015601851851851851</v>
      </c>
      <c r="H10" s="109">
        <f>G10+G11+G12+G13</f>
        <v>0.04967592592592593</v>
      </c>
      <c r="I10" s="101">
        <f>HOUR(H10)*3600+MINUTE(H10)*60+SECOND(H10)</f>
        <v>4292</v>
      </c>
      <c r="K10" s="34"/>
    </row>
    <row r="11" spans="1:11" ht="18.75" customHeight="1">
      <c r="A11" s="107"/>
      <c r="B11" s="31" t="s">
        <v>166</v>
      </c>
      <c r="C11" s="31" t="s">
        <v>151</v>
      </c>
      <c r="D11" s="31" t="s">
        <v>152</v>
      </c>
      <c r="E11" s="65">
        <v>1</v>
      </c>
      <c r="F11" s="27">
        <v>0.01513888888888889</v>
      </c>
      <c r="G11" s="27">
        <f>F11</f>
        <v>0.01513888888888889</v>
      </c>
      <c r="H11" s="110"/>
      <c r="I11" s="101"/>
      <c r="K11" s="34"/>
    </row>
    <row r="12" spans="1:11" ht="18.75" customHeight="1">
      <c r="A12" s="107"/>
      <c r="B12" s="31" t="s">
        <v>166</v>
      </c>
      <c r="C12" s="31" t="s">
        <v>153</v>
      </c>
      <c r="D12" s="31" t="s">
        <v>154</v>
      </c>
      <c r="E12" s="65">
        <v>12</v>
      </c>
      <c r="F12" s="27">
        <v>0.022430555555555554</v>
      </c>
      <c r="G12" s="27"/>
      <c r="H12" s="110"/>
      <c r="I12" s="101"/>
      <c r="K12" s="34"/>
    </row>
    <row r="13" spans="1:11" ht="18.75" customHeight="1" thickBot="1">
      <c r="A13" s="108"/>
      <c r="B13" s="32" t="s">
        <v>166</v>
      </c>
      <c r="C13" s="32" t="s">
        <v>53</v>
      </c>
      <c r="D13" s="32" t="s">
        <v>155</v>
      </c>
      <c r="E13" s="66">
        <v>7</v>
      </c>
      <c r="F13" s="29">
        <v>0.018935185185185183</v>
      </c>
      <c r="G13" s="29">
        <f>F13</f>
        <v>0.018935185185185183</v>
      </c>
      <c r="H13" s="111"/>
      <c r="I13" s="101"/>
      <c r="K13" s="34"/>
    </row>
    <row r="14" spans="1:8" ht="18.75" customHeight="1" thickBot="1">
      <c r="A14" s="12"/>
      <c r="B14" s="33"/>
      <c r="C14" s="33"/>
      <c r="D14" s="33"/>
      <c r="E14" s="67"/>
      <c r="F14" s="16"/>
      <c r="G14" s="16"/>
      <c r="H14" s="17"/>
    </row>
    <row r="15" spans="1:9" ht="18.75" customHeight="1">
      <c r="A15" s="106">
        <f>RANK(I15,I:I,1)</f>
        <v>2</v>
      </c>
      <c r="B15" s="30" t="s">
        <v>167</v>
      </c>
      <c r="C15" s="30" t="s">
        <v>66</v>
      </c>
      <c r="D15" s="30" t="s">
        <v>156</v>
      </c>
      <c r="E15" s="64">
        <v>9</v>
      </c>
      <c r="F15" s="28">
        <v>0.02079861111111111</v>
      </c>
      <c r="G15" s="28">
        <f>F15</f>
        <v>0.02079861111111111</v>
      </c>
      <c r="H15" s="109">
        <f>G15+G16+G17+G18</f>
        <v>0.056539351851851855</v>
      </c>
      <c r="I15" s="101">
        <f>HOUR(H15)*3600+MINUTE(H15)*60+SECOND(H15)</f>
        <v>4885</v>
      </c>
    </row>
    <row r="16" spans="1:9" ht="18.75" customHeight="1">
      <c r="A16" s="107"/>
      <c r="B16" s="31" t="s">
        <v>167</v>
      </c>
      <c r="C16" s="31" t="s">
        <v>157</v>
      </c>
      <c r="D16" s="31" t="s">
        <v>158</v>
      </c>
      <c r="E16" s="65">
        <v>4</v>
      </c>
      <c r="F16" s="27">
        <v>0.017465277777777777</v>
      </c>
      <c r="G16" s="27">
        <f>F16</f>
        <v>0.017465277777777777</v>
      </c>
      <c r="H16" s="110"/>
      <c r="I16" s="101"/>
    </row>
    <row r="17" spans="1:9" ht="18.75" customHeight="1">
      <c r="A17" s="107"/>
      <c r="B17" s="31" t="s">
        <v>167</v>
      </c>
      <c r="C17" s="31" t="s">
        <v>159</v>
      </c>
      <c r="D17" s="31" t="s">
        <v>160</v>
      </c>
      <c r="E17" s="65">
        <v>6</v>
      </c>
      <c r="F17" s="27">
        <v>0.018275462962962962</v>
      </c>
      <c r="G17" s="27">
        <f>F17</f>
        <v>0.018275462962962962</v>
      </c>
      <c r="H17" s="110"/>
      <c r="I17" s="101"/>
    </row>
    <row r="18" spans="1:9" ht="18.75" customHeight="1" thickBot="1">
      <c r="A18" s="108"/>
      <c r="B18" s="32"/>
      <c r="C18" s="32"/>
      <c r="D18" s="32"/>
      <c r="E18" s="66"/>
      <c r="F18" s="29"/>
      <c r="G18" s="29"/>
      <c r="H18" s="111"/>
      <c r="I18" s="101"/>
    </row>
    <row r="19" spans="1:8" ht="18.75" customHeight="1" thickBot="1">
      <c r="A19" s="12"/>
      <c r="B19" s="33"/>
      <c r="C19" s="33"/>
      <c r="D19" s="33"/>
      <c r="E19" s="67"/>
      <c r="F19" s="18"/>
      <c r="G19" s="18"/>
      <c r="H19" s="17"/>
    </row>
    <row r="20" spans="1:9" ht="18.75" customHeight="1">
      <c r="A20" s="106">
        <f>RANK(I20,I:I,1)</f>
        <v>3</v>
      </c>
      <c r="B20" s="30" t="s">
        <v>35</v>
      </c>
      <c r="C20" s="30" t="s">
        <v>45</v>
      </c>
      <c r="D20" s="30" t="s">
        <v>46</v>
      </c>
      <c r="E20" s="64">
        <v>8</v>
      </c>
      <c r="F20" s="28">
        <v>0.020185185185185184</v>
      </c>
      <c r="G20" s="28">
        <f>F20</f>
        <v>0.020185185185185184</v>
      </c>
      <c r="H20" s="109">
        <f>G20+G21+G22+G23</f>
        <v>0.061643518518518514</v>
      </c>
      <c r="I20" s="101">
        <f>HOUR(H20)*3600+MINUTE(H20)*60+SECOND(H20)</f>
        <v>5326</v>
      </c>
    </row>
    <row r="21" spans="1:9" ht="18.75" customHeight="1">
      <c r="A21" s="107"/>
      <c r="B21" s="31" t="s">
        <v>35</v>
      </c>
      <c r="C21" s="31" t="s">
        <v>47</v>
      </c>
      <c r="D21" s="31" t="s">
        <v>48</v>
      </c>
      <c r="E21" s="65">
        <v>16</v>
      </c>
      <c r="F21" s="27">
        <v>0.023530092592592592</v>
      </c>
      <c r="G21" s="27">
        <f>F21</f>
        <v>0.023530092592592592</v>
      </c>
      <c r="H21" s="110"/>
      <c r="I21" s="101"/>
    </row>
    <row r="22" spans="1:9" ht="18.75" customHeight="1">
      <c r="A22" s="107"/>
      <c r="B22" s="31" t="s">
        <v>35</v>
      </c>
      <c r="C22" s="31" t="s">
        <v>49</v>
      </c>
      <c r="D22" s="31" t="s">
        <v>50</v>
      </c>
      <c r="E22" s="65">
        <v>5</v>
      </c>
      <c r="F22" s="27">
        <v>0.01792824074074074</v>
      </c>
      <c r="G22" s="27">
        <f>F22</f>
        <v>0.01792824074074074</v>
      </c>
      <c r="H22" s="110"/>
      <c r="I22" s="101"/>
    </row>
    <row r="23" spans="1:9" ht="18.75" customHeight="1" thickBot="1">
      <c r="A23" s="108"/>
      <c r="B23" s="32" t="s">
        <v>35</v>
      </c>
      <c r="C23" s="32" t="s">
        <v>51</v>
      </c>
      <c r="D23" s="32" t="s">
        <v>52</v>
      </c>
      <c r="E23" s="66"/>
      <c r="F23" s="29" t="s">
        <v>246</v>
      </c>
      <c r="G23" s="29"/>
      <c r="H23" s="111"/>
      <c r="I23" s="101"/>
    </row>
    <row r="24" spans="1:8" ht="18.75" customHeight="1" thickBot="1">
      <c r="A24" s="12"/>
      <c r="B24" s="33"/>
      <c r="C24" s="33"/>
      <c r="D24" s="33"/>
      <c r="E24" s="67"/>
      <c r="F24" s="18"/>
      <c r="G24" s="18"/>
      <c r="H24" s="17"/>
    </row>
    <row r="25" spans="1:9" ht="18.75" customHeight="1">
      <c r="A25" s="106">
        <f>RANK(I25,I:I,1)</f>
        <v>4</v>
      </c>
      <c r="B25" s="30" t="s">
        <v>98</v>
      </c>
      <c r="C25" s="42"/>
      <c r="D25" s="42"/>
      <c r="E25" s="68"/>
      <c r="F25" s="28"/>
      <c r="G25" s="28"/>
      <c r="H25" s="109">
        <f>G25+G26+G27+G28</f>
        <v>0.07064814814814815</v>
      </c>
      <c r="I25" s="101">
        <f>HOUR(H25)*3600+MINUTE(H25)*60+SECOND(H25)</f>
        <v>6104</v>
      </c>
    </row>
    <row r="26" spans="1:9" ht="18.75" customHeight="1">
      <c r="A26" s="107"/>
      <c r="B26" s="31" t="s">
        <v>98</v>
      </c>
      <c r="C26" s="31" t="s">
        <v>64</v>
      </c>
      <c r="D26" s="31" t="s">
        <v>145</v>
      </c>
      <c r="E26" s="65">
        <v>3</v>
      </c>
      <c r="F26" s="27">
        <v>0.015972222222222224</v>
      </c>
      <c r="G26" s="27">
        <f>F26</f>
        <v>0.015972222222222224</v>
      </c>
      <c r="H26" s="110"/>
      <c r="I26" s="101"/>
    </row>
    <row r="27" spans="1:9" ht="18.75" customHeight="1">
      <c r="A27" s="107"/>
      <c r="B27" s="31" t="s">
        <v>98</v>
      </c>
      <c r="C27" s="31" t="s">
        <v>61</v>
      </c>
      <c r="D27" s="31" t="s">
        <v>146</v>
      </c>
      <c r="E27" s="65">
        <v>14</v>
      </c>
      <c r="F27" s="27">
        <v>0.02318287037037037</v>
      </c>
      <c r="G27" s="27">
        <f>F27</f>
        <v>0.02318287037037037</v>
      </c>
      <c r="H27" s="110"/>
      <c r="I27" s="101"/>
    </row>
    <row r="28" spans="1:9" ht="18.75" customHeight="1" thickBot="1">
      <c r="A28" s="108"/>
      <c r="B28" s="32" t="s">
        <v>98</v>
      </c>
      <c r="C28" s="32" t="s">
        <v>147</v>
      </c>
      <c r="D28" s="32" t="s">
        <v>148</v>
      </c>
      <c r="E28" s="66">
        <v>26</v>
      </c>
      <c r="F28" s="29">
        <v>0.03149305555555556</v>
      </c>
      <c r="G28" s="29">
        <f>F28</f>
        <v>0.03149305555555556</v>
      </c>
      <c r="H28" s="111"/>
      <c r="I28" s="101"/>
    </row>
    <row r="29" spans="1:8" ht="18.75" customHeight="1" thickBot="1">
      <c r="A29" s="12"/>
      <c r="B29" s="33"/>
      <c r="C29" s="33"/>
      <c r="D29" s="33"/>
      <c r="E29" s="67"/>
      <c r="F29" s="18"/>
      <c r="G29" s="18"/>
      <c r="H29" s="17"/>
    </row>
    <row r="30" spans="1:9" ht="18.75" customHeight="1">
      <c r="A30" s="106">
        <f>_xlfn.RANK.EQ(I30,$I$10:$I$59,1)</f>
        <v>5</v>
      </c>
      <c r="B30" s="30" t="s">
        <v>25</v>
      </c>
      <c r="C30" s="30" t="s">
        <v>17</v>
      </c>
      <c r="D30" s="30" t="s">
        <v>18</v>
      </c>
      <c r="E30" s="73">
        <v>19</v>
      </c>
      <c r="F30" s="28">
        <v>0.02550925925925926</v>
      </c>
      <c r="G30" s="28">
        <f>F30</f>
        <v>0.02550925925925926</v>
      </c>
      <c r="H30" s="109">
        <f>G30+G31+G32+G33</f>
        <v>0.07172453703703704</v>
      </c>
      <c r="I30" s="101">
        <f>HOUR(H30)*3600+MINUTE(H30)*60+SECOND(H30)</f>
        <v>6197</v>
      </c>
    </row>
    <row r="31" spans="1:9" ht="18.75" customHeight="1">
      <c r="A31" s="107"/>
      <c r="B31" s="31" t="s">
        <v>25</v>
      </c>
      <c r="C31" s="31" t="s">
        <v>19</v>
      </c>
      <c r="D31" s="31" t="s">
        <v>20</v>
      </c>
      <c r="E31" s="74" t="s">
        <v>244</v>
      </c>
      <c r="F31" s="27">
        <v>0.06393518518518519</v>
      </c>
      <c r="G31" s="27"/>
      <c r="H31" s="110"/>
      <c r="I31" s="101"/>
    </row>
    <row r="32" spans="1:9" ht="18.75" customHeight="1">
      <c r="A32" s="107"/>
      <c r="B32" s="31" t="s">
        <v>25</v>
      </c>
      <c r="C32" s="31" t="s">
        <v>21</v>
      </c>
      <c r="D32" s="31" t="s">
        <v>22</v>
      </c>
      <c r="E32" s="65">
        <v>18</v>
      </c>
      <c r="F32" s="27">
        <v>0.024525462962962968</v>
      </c>
      <c r="G32" s="27">
        <f>F32</f>
        <v>0.024525462962962968</v>
      </c>
      <c r="H32" s="110"/>
      <c r="I32" s="101"/>
    </row>
    <row r="33" spans="1:9" ht="18.75" customHeight="1" thickBot="1">
      <c r="A33" s="108"/>
      <c r="B33" s="32" t="s">
        <v>25</v>
      </c>
      <c r="C33" s="32" t="s">
        <v>23</v>
      </c>
      <c r="D33" s="32" t="s">
        <v>24</v>
      </c>
      <c r="E33" s="66">
        <v>10</v>
      </c>
      <c r="F33" s="29">
        <v>0.021689814814814815</v>
      </c>
      <c r="G33" s="29">
        <f>F33</f>
        <v>0.021689814814814815</v>
      </c>
      <c r="H33" s="111"/>
      <c r="I33" s="101"/>
    </row>
    <row r="34" spans="1:8" ht="18.75" customHeight="1" thickBot="1">
      <c r="A34" s="12"/>
      <c r="B34" s="13"/>
      <c r="C34" s="14"/>
      <c r="D34" s="15"/>
      <c r="E34" s="69"/>
      <c r="F34" s="18"/>
      <c r="G34" s="18"/>
      <c r="H34" s="17"/>
    </row>
    <row r="35" spans="1:9" ht="18.75" customHeight="1">
      <c r="A35" s="106">
        <f>RANK(I35,I:I,1)</f>
        <v>6</v>
      </c>
      <c r="B35" s="30" t="s">
        <v>33</v>
      </c>
      <c r="C35" s="30" t="s">
        <v>26</v>
      </c>
      <c r="D35" s="30" t="s">
        <v>27</v>
      </c>
      <c r="E35" s="64">
        <v>23</v>
      </c>
      <c r="F35" s="28">
        <v>0.027696759259259258</v>
      </c>
      <c r="G35" s="28">
        <f>F35</f>
        <v>0.027696759259259258</v>
      </c>
      <c r="H35" s="109">
        <f>G35+G36+G37+G38</f>
        <v>0.07430555555555556</v>
      </c>
      <c r="I35" s="101">
        <f>HOUR(H35)*3600+MINUTE(H35)*60+SECOND(H35)</f>
        <v>6420</v>
      </c>
    </row>
    <row r="36" spans="1:9" ht="18.75" customHeight="1">
      <c r="A36" s="107"/>
      <c r="B36" s="31" t="s">
        <v>33</v>
      </c>
      <c r="C36" s="31" t="s">
        <v>21</v>
      </c>
      <c r="D36" s="31" t="s">
        <v>28</v>
      </c>
      <c r="E36" s="65">
        <v>15</v>
      </c>
      <c r="F36" s="27">
        <v>0.02351851851851852</v>
      </c>
      <c r="G36" s="27">
        <f>F36</f>
        <v>0.02351851851851852</v>
      </c>
      <c r="H36" s="110"/>
      <c r="I36" s="101"/>
    </row>
    <row r="37" spans="1:9" ht="18.75" customHeight="1">
      <c r="A37" s="107"/>
      <c r="B37" s="31" t="s">
        <v>33</v>
      </c>
      <c r="C37" s="31" t="s">
        <v>29</v>
      </c>
      <c r="D37" s="31" t="s">
        <v>30</v>
      </c>
      <c r="E37" s="65">
        <v>32</v>
      </c>
      <c r="F37" s="27">
        <v>0.05564814814814815</v>
      </c>
      <c r="G37" s="27"/>
      <c r="H37" s="110"/>
      <c r="I37" s="101"/>
    </row>
    <row r="38" spans="1:9" ht="18.75" customHeight="1" thickBot="1">
      <c r="A38" s="108"/>
      <c r="B38" s="32" t="s">
        <v>33</v>
      </c>
      <c r="C38" s="32" t="s">
        <v>31</v>
      </c>
      <c r="D38" s="32" t="s">
        <v>32</v>
      </c>
      <c r="E38" s="66">
        <v>13</v>
      </c>
      <c r="F38" s="29">
        <v>0.02309027777777778</v>
      </c>
      <c r="G38" s="29">
        <f>F38</f>
        <v>0.02309027777777778</v>
      </c>
      <c r="H38" s="111"/>
      <c r="I38" s="101"/>
    </row>
    <row r="39" spans="1:8" ht="18.75" customHeight="1" thickBot="1">
      <c r="A39" s="12"/>
      <c r="B39" s="13"/>
      <c r="C39" s="15"/>
      <c r="D39" s="15"/>
      <c r="E39" s="69"/>
      <c r="F39" s="19"/>
      <c r="G39" s="19"/>
      <c r="H39" s="17"/>
    </row>
    <row r="40" spans="1:9" ht="18.75" customHeight="1">
      <c r="A40" s="106">
        <f>RANK(I40,I:I,1)</f>
        <v>7</v>
      </c>
      <c r="B40" s="30" t="s">
        <v>168</v>
      </c>
      <c r="C40" s="30" t="s">
        <v>161</v>
      </c>
      <c r="D40" s="30" t="s">
        <v>162</v>
      </c>
      <c r="E40" s="64">
        <v>25</v>
      </c>
      <c r="F40" s="28">
        <v>0.029768518518518517</v>
      </c>
      <c r="G40" s="28">
        <f>F40</f>
        <v>0.029768518518518517</v>
      </c>
      <c r="H40" s="109">
        <f>G40+G41+G42+G43</f>
        <v>0.07746527777777777</v>
      </c>
      <c r="I40" s="101">
        <f>HOUR(H40)*3600+MINUTE(H40)*60+SECOND(H40)</f>
        <v>6693</v>
      </c>
    </row>
    <row r="41" spans="1:9" ht="18.75" customHeight="1">
      <c r="A41" s="107"/>
      <c r="B41" s="31" t="s">
        <v>168</v>
      </c>
      <c r="C41" s="31" t="s">
        <v>68</v>
      </c>
      <c r="D41" s="31" t="s">
        <v>163</v>
      </c>
      <c r="E41" s="65">
        <v>20</v>
      </c>
      <c r="F41" s="27">
        <v>0.025555555555555554</v>
      </c>
      <c r="G41" s="27">
        <f>F41</f>
        <v>0.025555555555555554</v>
      </c>
      <c r="H41" s="110"/>
      <c r="I41" s="101"/>
    </row>
    <row r="42" spans="1:9" ht="18.75" customHeight="1">
      <c r="A42" s="107"/>
      <c r="B42" s="31" t="s">
        <v>168</v>
      </c>
      <c r="C42" s="31" t="s">
        <v>164</v>
      </c>
      <c r="D42" s="31" t="s">
        <v>165</v>
      </c>
      <c r="E42" s="65">
        <v>11</v>
      </c>
      <c r="F42" s="27">
        <v>0.022141203703703705</v>
      </c>
      <c r="G42" s="27">
        <f>F42</f>
        <v>0.022141203703703705</v>
      </c>
      <c r="H42" s="110"/>
      <c r="I42" s="101"/>
    </row>
    <row r="43" spans="1:9" ht="18.75" customHeight="1" thickBot="1">
      <c r="A43" s="108"/>
      <c r="B43" s="32"/>
      <c r="C43" s="32"/>
      <c r="D43" s="32"/>
      <c r="E43" s="66"/>
      <c r="F43" s="29"/>
      <c r="G43" s="29"/>
      <c r="H43" s="111"/>
      <c r="I43" s="101"/>
    </row>
    <row r="44" spans="1:8" ht="18.75" thickBot="1">
      <c r="A44" s="12"/>
      <c r="B44" s="13"/>
      <c r="C44" s="15"/>
      <c r="D44" s="15"/>
      <c r="E44" s="69"/>
      <c r="F44" s="19"/>
      <c r="G44" s="19"/>
      <c r="H44" s="17"/>
    </row>
    <row r="45" spans="1:9" ht="18" customHeight="1">
      <c r="A45" s="112">
        <f>RANK(I45,I:I,1)</f>
        <v>8</v>
      </c>
      <c r="B45" s="30" t="s">
        <v>36</v>
      </c>
      <c r="C45" s="30" t="s">
        <v>53</v>
      </c>
      <c r="D45" s="30" t="s">
        <v>54</v>
      </c>
      <c r="E45" s="72" t="s">
        <v>244</v>
      </c>
      <c r="F45" s="28">
        <v>0.0371875</v>
      </c>
      <c r="G45" s="28"/>
      <c r="H45" s="109">
        <f>G45+G46+G47+G48</f>
        <v>0.08658564814814815</v>
      </c>
      <c r="I45" s="101">
        <f>HOUR(H45)*3600+MINUTE(H45)*60+SECOND(H45)</f>
        <v>7481</v>
      </c>
    </row>
    <row r="46" spans="1:9" ht="18" customHeight="1">
      <c r="A46" s="113"/>
      <c r="B46" s="31" t="s">
        <v>36</v>
      </c>
      <c r="C46" s="31" t="s">
        <v>55</v>
      </c>
      <c r="D46" s="31" t="s">
        <v>56</v>
      </c>
      <c r="E46" s="65">
        <v>22</v>
      </c>
      <c r="F46" s="27">
        <v>0.0265625</v>
      </c>
      <c r="G46" s="27">
        <f>F46</f>
        <v>0.0265625</v>
      </c>
      <c r="H46" s="110"/>
      <c r="I46" s="101"/>
    </row>
    <row r="47" spans="1:9" ht="18" customHeight="1">
      <c r="A47" s="113"/>
      <c r="B47" s="31" t="s">
        <v>36</v>
      </c>
      <c r="C47" s="31" t="s">
        <v>57</v>
      </c>
      <c r="D47" s="31" t="s">
        <v>58</v>
      </c>
      <c r="E47" s="65">
        <v>21</v>
      </c>
      <c r="F47" s="27">
        <v>0.025636574074074072</v>
      </c>
      <c r="G47" s="27">
        <f>F47</f>
        <v>0.025636574074074072</v>
      </c>
      <c r="H47" s="110"/>
      <c r="I47" s="101"/>
    </row>
    <row r="48" spans="1:9" ht="18.75" customHeight="1" thickBot="1">
      <c r="A48" s="114"/>
      <c r="B48" s="32" t="s">
        <v>36</v>
      </c>
      <c r="C48" s="32" t="s">
        <v>59</v>
      </c>
      <c r="D48" s="32" t="s">
        <v>60</v>
      </c>
      <c r="E48" s="66">
        <v>28</v>
      </c>
      <c r="F48" s="29">
        <v>0.034386574074074076</v>
      </c>
      <c r="G48" s="29">
        <f>F48</f>
        <v>0.034386574074074076</v>
      </c>
      <c r="H48" s="111"/>
      <c r="I48" s="101"/>
    </row>
    <row r="49" spans="1:8" ht="18.75" thickBot="1">
      <c r="A49" s="12"/>
      <c r="B49" s="33"/>
      <c r="C49" s="33"/>
      <c r="D49" s="33"/>
      <c r="E49" s="67"/>
      <c r="F49" s="19"/>
      <c r="G49" s="19"/>
      <c r="H49" s="17"/>
    </row>
    <row r="50" spans="1:9" ht="18" customHeight="1">
      <c r="A50" s="106">
        <f>RANK(I50,I:I,1)</f>
        <v>9</v>
      </c>
      <c r="B50" s="30" t="s">
        <v>16</v>
      </c>
      <c r="C50" s="30" t="s">
        <v>8</v>
      </c>
      <c r="D50" s="30" t="s">
        <v>9</v>
      </c>
      <c r="E50" s="72" t="s">
        <v>244</v>
      </c>
      <c r="F50" s="28">
        <v>0.027314814814814816</v>
      </c>
      <c r="G50" s="28">
        <f>F50</f>
        <v>0.027314814814814816</v>
      </c>
      <c r="H50" s="109">
        <f>G50+G51+G52+G53</f>
        <v>0.09699074074074074</v>
      </c>
      <c r="I50" s="101">
        <f>HOUR(H50)*3600+MINUTE(H50)*60+SECOND(H50)</f>
        <v>8380</v>
      </c>
    </row>
    <row r="51" spans="1:9" ht="18" customHeight="1">
      <c r="A51" s="107"/>
      <c r="B51" s="31" t="s">
        <v>16</v>
      </c>
      <c r="C51" s="31" t="s">
        <v>10</v>
      </c>
      <c r="D51" s="31" t="s">
        <v>11</v>
      </c>
      <c r="E51" s="65">
        <v>30</v>
      </c>
      <c r="F51" s="27">
        <v>0.03995370370370371</v>
      </c>
      <c r="G51" s="27"/>
      <c r="H51" s="110"/>
      <c r="I51" s="101"/>
    </row>
    <row r="52" spans="1:9" ht="18" customHeight="1">
      <c r="A52" s="107"/>
      <c r="B52" s="31" t="s">
        <v>16</v>
      </c>
      <c r="C52" s="31" t="s">
        <v>12</v>
      </c>
      <c r="D52" s="31" t="s">
        <v>13</v>
      </c>
      <c r="E52" s="65">
        <v>29</v>
      </c>
      <c r="F52" s="27">
        <v>0.03621527777777778</v>
      </c>
      <c r="G52" s="27">
        <f>F52</f>
        <v>0.03621527777777778</v>
      </c>
      <c r="H52" s="110"/>
      <c r="I52" s="101"/>
    </row>
    <row r="53" spans="1:9" ht="18.75" customHeight="1" thickBot="1">
      <c r="A53" s="108"/>
      <c r="B53" s="32" t="s">
        <v>16</v>
      </c>
      <c r="C53" s="32" t="s">
        <v>14</v>
      </c>
      <c r="D53" s="32" t="s">
        <v>15</v>
      </c>
      <c r="E53" s="66">
        <v>27</v>
      </c>
      <c r="F53" s="29">
        <v>0.03346064814814815</v>
      </c>
      <c r="G53" s="29">
        <f>F53</f>
        <v>0.03346064814814815</v>
      </c>
      <c r="H53" s="111"/>
      <c r="I53" s="101"/>
    </row>
    <row r="54" spans="1:8" ht="18.75" thickBot="1">
      <c r="A54" s="12"/>
      <c r="B54" s="33"/>
      <c r="C54" s="33"/>
      <c r="D54" s="33"/>
      <c r="E54" s="67"/>
      <c r="F54" s="19"/>
      <c r="G54" s="19"/>
      <c r="H54" s="17"/>
    </row>
    <row r="55" spans="1:9" ht="18" customHeight="1">
      <c r="A55" s="106">
        <f>RANK(I55,I:I,1)</f>
        <v>10</v>
      </c>
      <c r="B55" s="30" t="s">
        <v>34</v>
      </c>
      <c r="C55" s="30" t="s">
        <v>37</v>
      </c>
      <c r="D55" s="30" t="s">
        <v>38</v>
      </c>
      <c r="E55" s="73">
        <v>24</v>
      </c>
      <c r="F55" s="28">
        <v>0.02775462962962963</v>
      </c>
      <c r="G55" s="28">
        <f>F55</f>
        <v>0.02775462962962963</v>
      </c>
      <c r="H55" s="109">
        <f>G55+G56+G57+G58</f>
        <v>0.10695601851851852</v>
      </c>
      <c r="I55" s="101">
        <f>HOUR(H55)*3600+MINUTE(H55)*60+SECOND(H55)</f>
        <v>9241</v>
      </c>
    </row>
    <row r="56" spans="1:9" ht="18" customHeight="1">
      <c r="A56" s="107"/>
      <c r="B56" s="31" t="s">
        <v>34</v>
      </c>
      <c r="C56" s="31" t="s">
        <v>39</v>
      </c>
      <c r="D56" s="31" t="s">
        <v>40</v>
      </c>
      <c r="E56" s="74" t="s">
        <v>245</v>
      </c>
      <c r="F56" s="27" t="s">
        <v>247</v>
      </c>
      <c r="G56" s="27"/>
      <c r="H56" s="110"/>
      <c r="I56" s="101"/>
    </row>
    <row r="57" spans="1:9" ht="18" customHeight="1">
      <c r="A57" s="107"/>
      <c r="B57" s="31" t="s">
        <v>34</v>
      </c>
      <c r="C57" s="31" t="s">
        <v>41</v>
      </c>
      <c r="D57" s="31" t="s">
        <v>42</v>
      </c>
      <c r="E57" s="65">
        <v>31</v>
      </c>
      <c r="F57" s="27">
        <v>0.05494212962962963</v>
      </c>
      <c r="G57" s="27">
        <f>F57</f>
        <v>0.05494212962962963</v>
      </c>
      <c r="H57" s="110"/>
      <c r="I57" s="101"/>
    </row>
    <row r="58" spans="1:9" ht="18.75" customHeight="1" thickBot="1">
      <c r="A58" s="108"/>
      <c r="B58" s="32" t="s">
        <v>34</v>
      </c>
      <c r="C58" s="32" t="s">
        <v>43</v>
      </c>
      <c r="D58" s="32" t="s">
        <v>44</v>
      </c>
      <c r="E58" s="66">
        <v>17</v>
      </c>
      <c r="F58" s="29">
        <v>0.024259259259259258</v>
      </c>
      <c r="G58" s="29">
        <f>F58</f>
        <v>0.024259259259259258</v>
      </c>
      <c r="H58" s="111"/>
      <c r="I58" s="101"/>
    </row>
    <row r="59" spans="1:8" ht="14.25">
      <c r="A59" s="12"/>
      <c r="B59" s="25"/>
      <c r="C59" s="26"/>
      <c r="D59" s="26"/>
      <c r="E59" s="70"/>
      <c r="F59" s="19"/>
      <c r="G59" s="19"/>
      <c r="H59" s="17"/>
    </row>
    <row r="60" spans="1:9" ht="14.25">
      <c r="A60" s="1"/>
      <c r="B60" s="1"/>
      <c r="C60" s="1"/>
      <c r="D60" s="1"/>
      <c r="E60" s="71"/>
      <c r="F60" s="1"/>
      <c r="G60" s="1"/>
      <c r="H60" s="1"/>
      <c r="I60" s="78"/>
    </row>
    <row r="61" spans="1:9" ht="14.25">
      <c r="A61" s="1"/>
      <c r="B61" s="1"/>
      <c r="C61" s="1"/>
      <c r="D61" s="1"/>
      <c r="E61" s="71"/>
      <c r="F61" s="1"/>
      <c r="G61" s="1"/>
      <c r="H61" s="1"/>
      <c r="I61" s="78"/>
    </row>
    <row r="62" spans="1:9" ht="14.25">
      <c r="A62" s="1"/>
      <c r="B62" s="1"/>
      <c r="C62" s="1"/>
      <c r="D62" s="1"/>
      <c r="E62" s="71"/>
      <c r="F62" s="1"/>
      <c r="G62" s="1"/>
      <c r="H62" s="1"/>
      <c r="I62" s="78"/>
    </row>
    <row r="63" spans="1:9" ht="14.25">
      <c r="A63" s="1"/>
      <c r="B63" s="1"/>
      <c r="C63" s="1"/>
      <c r="D63" s="1"/>
      <c r="E63" s="71"/>
      <c r="F63" s="1"/>
      <c r="G63" s="1"/>
      <c r="H63" s="1"/>
      <c r="I63" s="78"/>
    </row>
    <row r="65" spans="1:9" ht="14.25">
      <c r="A65" s="1"/>
      <c r="B65" s="1"/>
      <c r="C65" s="1"/>
      <c r="D65" s="1"/>
      <c r="E65" s="71"/>
      <c r="F65" s="1"/>
      <c r="G65" s="1"/>
      <c r="H65" s="1"/>
      <c r="I65" s="78"/>
    </row>
    <row r="66" spans="1:9" ht="14.25">
      <c r="A66" s="1"/>
      <c r="B66" s="1"/>
      <c r="C66" s="1"/>
      <c r="D66" s="1"/>
      <c r="E66" s="71"/>
      <c r="F66" s="1"/>
      <c r="G66" s="1"/>
      <c r="H66" s="1"/>
      <c r="I66" s="78"/>
    </row>
    <row r="67" spans="1:9" ht="14.25">
      <c r="A67" s="1"/>
      <c r="B67" s="1"/>
      <c r="C67" s="1"/>
      <c r="D67" s="1"/>
      <c r="E67" s="71"/>
      <c r="F67" s="1"/>
      <c r="G67" s="1"/>
      <c r="H67" s="1"/>
      <c r="I67" s="78"/>
    </row>
    <row r="68" spans="1:9" ht="14.25">
      <c r="A68" s="1"/>
      <c r="B68" s="1"/>
      <c r="C68" s="1"/>
      <c r="D68" s="1"/>
      <c r="E68" s="71"/>
      <c r="F68" s="1"/>
      <c r="G68" s="1"/>
      <c r="H68" s="1"/>
      <c r="I68" s="78"/>
    </row>
  </sheetData>
  <sheetProtection/>
  <mergeCells count="35">
    <mergeCell ref="A15:A18"/>
    <mergeCell ref="H15:H18"/>
    <mergeCell ref="I15:I18"/>
    <mergeCell ref="A30:A33"/>
    <mergeCell ref="H30:H33"/>
    <mergeCell ref="A35:A38"/>
    <mergeCell ref="H35:H38"/>
    <mergeCell ref="A20:A23"/>
    <mergeCell ref="H20:H23"/>
    <mergeCell ref="A25:A28"/>
    <mergeCell ref="H25:H28"/>
    <mergeCell ref="A50:A53"/>
    <mergeCell ref="H50:H53"/>
    <mergeCell ref="A55:A58"/>
    <mergeCell ref="H55:H58"/>
    <mergeCell ref="A40:A43"/>
    <mergeCell ref="H40:H43"/>
    <mergeCell ref="A45:A48"/>
    <mergeCell ref="H45:H48"/>
    <mergeCell ref="I55:I58"/>
    <mergeCell ref="I50:I53"/>
    <mergeCell ref="I45:I48"/>
    <mergeCell ref="I40:I43"/>
    <mergeCell ref="I35:I38"/>
    <mergeCell ref="I30:I33"/>
    <mergeCell ref="B2:G2"/>
    <mergeCell ref="B3:G3"/>
    <mergeCell ref="B4:G4"/>
    <mergeCell ref="I25:I28"/>
    <mergeCell ref="I20:I23"/>
    <mergeCell ref="A8:H8"/>
    <mergeCell ref="C6:D6"/>
    <mergeCell ref="A10:A13"/>
    <mergeCell ref="H10:H13"/>
    <mergeCell ref="I10:I13"/>
  </mergeCells>
  <printOptions/>
  <pageMargins left="0.25" right="0.25" top="0.75" bottom="0.75" header="0.3" footer="0.3"/>
  <pageSetup fitToHeight="1" fitToWidth="1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L68"/>
  <sheetViews>
    <sheetView view="pageBreakPreview" zoomScale="60" zoomScaleNormal="70" workbookViewId="0" topLeftCell="A1">
      <selection activeCell="A8" sqref="A8:H8"/>
    </sheetView>
  </sheetViews>
  <sheetFormatPr defaultColWidth="11.421875" defaultRowHeight="15"/>
  <cols>
    <col min="1" max="1" width="14.140625" style="2" customWidth="1"/>
    <col min="2" max="2" width="26.00390625" style="21" customWidth="1"/>
    <col min="3" max="3" width="23.00390625" style="22" customWidth="1"/>
    <col min="4" max="4" width="22.28125" style="22" customWidth="1"/>
    <col min="5" max="5" width="6.7109375" style="52" customWidth="1"/>
    <col min="6" max="6" width="21.00390625" style="3" customWidth="1"/>
    <col min="7" max="7" width="23.8515625" style="3" customWidth="1"/>
    <col min="8" max="8" width="23.8515625" style="4" customWidth="1"/>
    <col min="9" max="9" width="3.00390625" style="76" customWidth="1"/>
    <col min="10" max="10" width="11.421875" style="5" customWidth="1"/>
    <col min="11" max="16384" width="11.421875" style="1" customWidth="1"/>
  </cols>
  <sheetData>
    <row r="1" ht="14.25">
      <c r="E1" s="61"/>
    </row>
    <row r="2" spans="1:8" ht="19.5">
      <c r="A2" s="94"/>
      <c r="B2" s="99" t="s">
        <v>252</v>
      </c>
      <c r="C2" s="100"/>
      <c r="D2" s="100"/>
      <c r="E2" s="100"/>
      <c r="F2" s="100"/>
      <c r="G2" s="100"/>
      <c r="H2" s="95"/>
    </row>
    <row r="3" spans="1:8" ht="19.5">
      <c r="A3" s="94"/>
      <c r="B3" s="99" t="s">
        <v>253</v>
      </c>
      <c r="C3" s="100"/>
      <c r="D3" s="100"/>
      <c r="E3" s="100"/>
      <c r="F3" s="100"/>
      <c r="G3" s="100"/>
      <c r="H3" s="95"/>
    </row>
    <row r="4" spans="1:8" ht="19.5">
      <c r="A4" s="94"/>
      <c r="B4" s="99" t="s">
        <v>254</v>
      </c>
      <c r="C4" s="100"/>
      <c r="D4" s="100"/>
      <c r="E4" s="100"/>
      <c r="F4" s="100"/>
      <c r="G4" s="100"/>
      <c r="H4" s="95"/>
    </row>
    <row r="5" ht="15" thickBot="1">
      <c r="E5" s="61"/>
    </row>
    <row r="6" spans="1:9" s="6" customFormat="1" ht="30.75" customHeight="1" thickBot="1">
      <c r="A6" s="79" t="s">
        <v>0</v>
      </c>
      <c r="B6" s="23" t="s">
        <v>1</v>
      </c>
      <c r="C6" s="105" t="s">
        <v>7</v>
      </c>
      <c r="D6" s="105"/>
      <c r="E6" s="83" t="s">
        <v>0</v>
      </c>
      <c r="F6" s="7" t="s">
        <v>2</v>
      </c>
      <c r="G6" s="7" t="s">
        <v>3</v>
      </c>
      <c r="H6" s="81" t="s">
        <v>4</v>
      </c>
      <c r="I6" s="75" t="s">
        <v>5</v>
      </c>
    </row>
    <row r="7" spans="1:9" s="6" customFormat="1" ht="15" customHeight="1">
      <c r="A7" s="49"/>
      <c r="B7" s="47"/>
      <c r="C7" s="48"/>
      <c r="D7" s="48"/>
      <c r="E7" s="53"/>
      <c r="F7" s="50"/>
      <c r="G7" s="50"/>
      <c r="H7" s="50"/>
      <c r="I7" s="75"/>
    </row>
    <row r="8" spans="1:9" s="6" customFormat="1" ht="30.75" customHeight="1">
      <c r="A8" s="102" t="s">
        <v>258</v>
      </c>
      <c r="B8" s="103"/>
      <c r="C8" s="103"/>
      <c r="D8" s="103"/>
      <c r="E8" s="103"/>
      <c r="F8" s="103"/>
      <c r="G8" s="103"/>
      <c r="H8" s="104"/>
      <c r="I8" s="82"/>
    </row>
    <row r="9" spans="1:9" s="6" customFormat="1" ht="8.25" customHeight="1" thickBot="1">
      <c r="A9" s="8"/>
      <c r="B9" s="24"/>
      <c r="C9" s="24"/>
      <c r="D9" s="24"/>
      <c r="E9" s="54"/>
      <c r="F9" s="9"/>
      <c r="G9" s="9"/>
      <c r="H9" s="10"/>
      <c r="I9" s="76"/>
    </row>
    <row r="10" spans="1:9" ht="18.75" customHeight="1">
      <c r="A10" s="106">
        <f>RANK(I10,I:I,1)</f>
        <v>1</v>
      </c>
      <c r="B10" s="30" t="s">
        <v>98</v>
      </c>
      <c r="C10" s="30" t="s">
        <v>61</v>
      </c>
      <c r="D10" s="30" t="s">
        <v>62</v>
      </c>
      <c r="E10" s="84">
        <v>4</v>
      </c>
      <c r="F10" s="28">
        <v>0.023564814814814813</v>
      </c>
      <c r="G10" s="28">
        <f>F10</f>
        <v>0.023564814814814813</v>
      </c>
      <c r="H10" s="109">
        <f>G10+G11+G12+G13</f>
        <v>0.06960648148148149</v>
      </c>
      <c r="I10" s="101">
        <f>HOUR(H10)*3600+MINUTE(H10)*60+SECOND(H10)</f>
        <v>6014</v>
      </c>
    </row>
    <row r="11" spans="1:9" ht="18.75" customHeight="1">
      <c r="A11" s="107"/>
      <c r="B11" s="31" t="s">
        <v>98</v>
      </c>
      <c r="C11" s="31" t="s">
        <v>61</v>
      </c>
      <c r="D11" s="31" t="s">
        <v>63</v>
      </c>
      <c r="E11" s="56">
        <v>7</v>
      </c>
      <c r="F11" s="27">
        <v>0.025069444444444446</v>
      </c>
      <c r="G11" s="27"/>
      <c r="H11" s="110"/>
      <c r="I11" s="101"/>
    </row>
    <row r="12" spans="1:9" ht="18.75" customHeight="1">
      <c r="A12" s="107"/>
      <c r="B12" s="31" t="s">
        <v>98</v>
      </c>
      <c r="C12" s="31" t="s">
        <v>64</v>
      </c>
      <c r="D12" s="31" t="s">
        <v>65</v>
      </c>
      <c r="E12" s="56">
        <v>2</v>
      </c>
      <c r="F12" s="27">
        <v>0.0212962962962963</v>
      </c>
      <c r="G12" s="27">
        <f>F12</f>
        <v>0.0212962962962963</v>
      </c>
      <c r="H12" s="110"/>
      <c r="I12" s="101"/>
    </row>
    <row r="13" spans="1:9" ht="18.75" customHeight="1" thickBot="1">
      <c r="A13" s="108"/>
      <c r="B13" s="32" t="s">
        <v>98</v>
      </c>
      <c r="C13" s="32" t="s">
        <v>66</v>
      </c>
      <c r="D13" s="32" t="s">
        <v>67</v>
      </c>
      <c r="E13" s="57">
        <v>6</v>
      </c>
      <c r="F13" s="29">
        <v>0.024745370370370372</v>
      </c>
      <c r="G13" s="29">
        <f>F13</f>
        <v>0.024745370370370372</v>
      </c>
      <c r="H13" s="111"/>
      <c r="I13" s="101"/>
    </row>
    <row r="14" spans="1:8" ht="18.75" customHeight="1" thickBot="1">
      <c r="A14" s="12"/>
      <c r="B14" s="33"/>
      <c r="C14" s="33"/>
      <c r="D14" s="33"/>
      <c r="E14" s="58"/>
      <c r="F14" s="16"/>
      <c r="G14" s="16"/>
      <c r="H14" s="17"/>
    </row>
    <row r="15" spans="1:9" ht="18.75" customHeight="1">
      <c r="A15" s="106">
        <f>RANK(I15,I:I,1)</f>
        <v>2</v>
      </c>
      <c r="B15" s="30" t="s">
        <v>25</v>
      </c>
      <c r="C15" s="30" t="s">
        <v>17</v>
      </c>
      <c r="D15" s="30" t="s">
        <v>109</v>
      </c>
      <c r="E15" s="72" t="s">
        <v>244</v>
      </c>
      <c r="F15" s="28">
        <v>0.030358796296296297</v>
      </c>
      <c r="G15" s="28"/>
      <c r="H15" s="109">
        <f>G15+G16+G17+G18</f>
        <v>0.07148148148148148</v>
      </c>
      <c r="I15" s="101">
        <f>HOUR(H15)*3600+MINUTE(H15)*60+SECOND(H15)</f>
        <v>6176</v>
      </c>
    </row>
    <row r="16" spans="1:9" ht="18.75" customHeight="1">
      <c r="A16" s="107"/>
      <c r="B16" s="31" t="s">
        <v>25</v>
      </c>
      <c r="C16" s="31" t="s">
        <v>110</v>
      </c>
      <c r="D16" s="31" t="s">
        <v>111</v>
      </c>
      <c r="E16" s="56">
        <v>1</v>
      </c>
      <c r="F16" s="27">
        <v>0.020243055555555552</v>
      </c>
      <c r="G16" s="27">
        <f>F16</f>
        <v>0.020243055555555552</v>
      </c>
      <c r="H16" s="110"/>
      <c r="I16" s="101"/>
    </row>
    <row r="17" spans="1:9" ht="18.75" customHeight="1">
      <c r="A17" s="107"/>
      <c r="B17" s="31" t="s">
        <v>25</v>
      </c>
      <c r="C17" s="31" t="s">
        <v>112</v>
      </c>
      <c r="D17" s="31" t="s">
        <v>113</v>
      </c>
      <c r="E17" s="56">
        <v>9</v>
      </c>
      <c r="F17" s="27">
        <v>0.025752314814814815</v>
      </c>
      <c r="G17" s="27">
        <f>F17</f>
        <v>0.025752314814814815</v>
      </c>
      <c r="H17" s="110"/>
      <c r="I17" s="101"/>
    </row>
    <row r="18" spans="1:9" ht="18.75" customHeight="1" thickBot="1">
      <c r="A18" s="108"/>
      <c r="B18" s="32" t="s">
        <v>25</v>
      </c>
      <c r="C18" s="32" t="s">
        <v>110</v>
      </c>
      <c r="D18" s="32" t="s">
        <v>114</v>
      </c>
      <c r="E18" s="57">
        <v>8</v>
      </c>
      <c r="F18" s="29">
        <v>0.025486111111111112</v>
      </c>
      <c r="G18" s="29">
        <f>F18</f>
        <v>0.025486111111111112</v>
      </c>
      <c r="H18" s="111"/>
      <c r="I18" s="101"/>
    </row>
    <row r="19" spans="1:8" ht="18.75" customHeight="1" thickBot="1">
      <c r="A19" s="12"/>
      <c r="B19" s="33"/>
      <c r="C19" s="33"/>
      <c r="D19" s="33"/>
      <c r="E19" s="58"/>
      <c r="F19" s="18"/>
      <c r="G19" s="18"/>
      <c r="H19" s="17"/>
    </row>
    <row r="20" spans="1:9" ht="18.75" customHeight="1">
      <c r="A20" s="106">
        <f>RANK(I20,I:I,1)</f>
        <v>3</v>
      </c>
      <c r="B20" s="30" t="s">
        <v>101</v>
      </c>
      <c r="C20" s="30" t="s">
        <v>66</v>
      </c>
      <c r="D20" s="30" t="s">
        <v>79</v>
      </c>
      <c r="E20" s="55">
        <v>10</v>
      </c>
      <c r="F20" s="28">
        <v>0.02652777777777778</v>
      </c>
      <c r="G20" s="28">
        <f>F20</f>
        <v>0.02652777777777778</v>
      </c>
      <c r="H20" s="109">
        <f>G20+G21+G22+G23</f>
        <v>0.08539351851851852</v>
      </c>
      <c r="I20" s="101">
        <f>HOUR(H20)*3600+MINUTE(H20)*60+SECOND(H20)</f>
        <v>7378</v>
      </c>
    </row>
    <row r="21" spans="1:9" ht="18.75" customHeight="1">
      <c r="A21" s="107"/>
      <c r="B21" s="31" t="s">
        <v>101</v>
      </c>
      <c r="C21" s="31" t="s">
        <v>61</v>
      </c>
      <c r="D21" s="31" t="s">
        <v>80</v>
      </c>
      <c r="E21" s="56">
        <v>18</v>
      </c>
      <c r="F21" s="27">
        <v>0.035312500000000004</v>
      </c>
      <c r="G21" s="27">
        <f>F21</f>
        <v>0.035312500000000004</v>
      </c>
      <c r="H21" s="110"/>
      <c r="I21" s="101"/>
    </row>
    <row r="22" spans="1:9" ht="18.75" customHeight="1">
      <c r="A22" s="107"/>
      <c r="B22" s="31" t="s">
        <v>101</v>
      </c>
      <c r="C22" s="31" t="s">
        <v>81</v>
      </c>
      <c r="D22" s="31" t="s">
        <v>79</v>
      </c>
      <c r="E22" s="56">
        <v>3</v>
      </c>
      <c r="F22" s="27">
        <v>0.02355324074074074</v>
      </c>
      <c r="G22" s="27">
        <f>F22</f>
        <v>0.02355324074074074</v>
      </c>
      <c r="H22" s="110"/>
      <c r="I22" s="101"/>
    </row>
    <row r="23" spans="1:9" ht="18.75" customHeight="1" thickBot="1">
      <c r="A23" s="108"/>
      <c r="B23" s="32"/>
      <c r="C23" s="38"/>
      <c r="D23" s="38"/>
      <c r="E23" s="57"/>
      <c r="F23" s="29"/>
      <c r="G23" s="29"/>
      <c r="H23" s="111"/>
      <c r="I23" s="101"/>
    </row>
    <row r="24" spans="1:8" ht="18.75" customHeight="1" thickBot="1">
      <c r="A24" s="12"/>
      <c r="B24" s="33"/>
      <c r="C24" s="33"/>
      <c r="D24" s="33"/>
      <c r="E24" s="58"/>
      <c r="F24" s="18"/>
      <c r="G24" s="18"/>
      <c r="H24" s="17"/>
    </row>
    <row r="25" spans="1:9" ht="18.75" customHeight="1">
      <c r="A25" s="106">
        <f>RANK(I25,I:I,1)</f>
        <v>4</v>
      </c>
      <c r="B25" s="30" t="s">
        <v>100</v>
      </c>
      <c r="C25" s="30" t="s">
        <v>73</v>
      </c>
      <c r="D25" s="30" t="s">
        <v>74</v>
      </c>
      <c r="E25" s="55">
        <v>13</v>
      </c>
      <c r="F25" s="28">
        <v>0.02929398148148148</v>
      </c>
      <c r="G25" s="28">
        <f>F25</f>
        <v>0.02929398148148148</v>
      </c>
      <c r="H25" s="109">
        <f>G25+G26+G27+G28</f>
        <v>0.09288194444444445</v>
      </c>
      <c r="I25" s="101">
        <f>HOUR(H25)*3600+MINUTE(H25)*60+SECOND(H25)</f>
        <v>8025</v>
      </c>
    </row>
    <row r="26" spans="1:9" ht="18.75" customHeight="1">
      <c r="A26" s="107"/>
      <c r="B26" s="31" t="s">
        <v>100</v>
      </c>
      <c r="C26" s="31" t="s">
        <v>75</v>
      </c>
      <c r="D26" s="31" t="s">
        <v>76</v>
      </c>
      <c r="E26" s="56">
        <v>5</v>
      </c>
      <c r="F26" s="27">
        <v>0.02395833333333333</v>
      </c>
      <c r="G26" s="27">
        <f>F26</f>
        <v>0.02395833333333333</v>
      </c>
      <c r="H26" s="110"/>
      <c r="I26" s="101"/>
    </row>
    <row r="27" spans="1:9" ht="18.75" customHeight="1">
      <c r="A27" s="107"/>
      <c r="B27" s="31" t="s">
        <v>100</v>
      </c>
      <c r="C27" s="31" t="s">
        <v>77</v>
      </c>
      <c r="D27" s="31" t="s">
        <v>78</v>
      </c>
      <c r="E27" s="56">
        <v>22</v>
      </c>
      <c r="F27" s="27">
        <v>0.03962962962962963</v>
      </c>
      <c r="G27" s="27">
        <f>F27</f>
        <v>0.03962962962962963</v>
      </c>
      <c r="H27" s="110"/>
      <c r="I27" s="101"/>
    </row>
    <row r="28" spans="1:9" ht="18.75" customHeight="1" thickBot="1">
      <c r="A28" s="108"/>
      <c r="B28" s="32"/>
      <c r="C28" s="32"/>
      <c r="D28" s="32"/>
      <c r="E28" s="57"/>
      <c r="F28" s="29"/>
      <c r="G28" s="29"/>
      <c r="H28" s="111"/>
      <c r="I28" s="101"/>
    </row>
    <row r="29" spans="1:8" ht="18.75" customHeight="1" thickBot="1">
      <c r="A29" s="12"/>
      <c r="B29" s="33"/>
      <c r="C29" s="33"/>
      <c r="D29" s="33"/>
      <c r="E29" s="58"/>
      <c r="F29" s="18"/>
      <c r="G29" s="18"/>
      <c r="H29" s="17"/>
    </row>
    <row r="30" spans="1:9" ht="18.75" customHeight="1">
      <c r="A30" s="112">
        <f>RANK(I30,I:I,1)</f>
        <v>5</v>
      </c>
      <c r="B30" s="30" t="s">
        <v>143</v>
      </c>
      <c r="C30" s="39" t="s">
        <v>129</v>
      </c>
      <c r="D30" s="39" t="s">
        <v>130</v>
      </c>
      <c r="E30" s="85">
        <v>19</v>
      </c>
      <c r="F30" s="28">
        <v>0.03579861111111111</v>
      </c>
      <c r="G30" s="28">
        <f>F30</f>
        <v>0.03579861111111111</v>
      </c>
      <c r="H30" s="109">
        <f>G30+G31+G32+G33</f>
        <v>0.09997685185185184</v>
      </c>
      <c r="I30" s="101">
        <f>HOUR(H30)*3600+MINUTE(H30)*60+SECOND(H30)</f>
        <v>8638</v>
      </c>
    </row>
    <row r="31" spans="1:9" ht="18.75" customHeight="1">
      <c r="A31" s="113"/>
      <c r="B31" s="31" t="s">
        <v>143</v>
      </c>
      <c r="C31" s="40" t="s">
        <v>131</v>
      </c>
      <c r="D31" s="40" t="s">
        <v>132</v>
      </c>
      <c r="E31" s="86">
        <v>14</v>
      </c>
      <c r="F31" s="27">
        <v>0.03152777777777777</v>
      </c>
      <c r="G31" s="27">
        <f>F31</f>
        <v>0.03152777777777777</v>
      </c>
      <c r="H31" s="110"/>
      <c r="I31" s="101"/>
    </row>
    <row r="32" spans="1:9" ht="18.75" customHeight="1">
      <c r="A32" s="113"/>
      <c r="B32" s="31" t="s">
        <v>143</v>
      </c>
      <c r="C32" s="40" t="s">
        <v>133</v>
      </c>
      <c r="D32" s="40" t="s">
        <v>134</v>
      </c>
      <c r="E32" s="86">
        <v>15</v>
      </c>
      <c r="F32" s="27">
        <v>0.032650462962962964</v>
      </c>
      <c r="G32" s="27">
        <f>F32</f>
        <v>0.032650462962962964</v>
      </c>
      <c r="H32" s="110"/>
      <c r="I32" s="101"/>
    </row>
    <row r="33" spans="1:9" ht="18.75" customHeight="1" thickBot="1">
      <c r="A33" s="114"/>
      <c r="B33" s="32" t="s">
        <v>143</v>
      </c>
      <c r="C33" s="41" t="s">
        <v>135</v>
      </c>
      <c r="D33" s="41" t="s">
        <v>136</v>
      </c>
      <c r="E33" s="87"/>
      <c r="F33" s="29" t="s">
        <v>246</v>
      </c>
      <c r="G33" s="29"/>
      <c r="H33" s="111"/>
      <c r="I33" s="101"/>
    </row>
    <row r="34" spans="1:8" ht="18.75" customHeight="1" thickBot="1">
      <c r="A34" s="12"/>
      <c r="B34" s="33"/>
      <c r="C34" s="33"/>
      <c r="D34" s="33"/>
      <c r="E34" s="58"/>
      <c r="F34" s="18"/>
      <c r="G34" s="18"/>
      <c r="H34" s="17"/>
    </row>
    <row r="35" spans="1:9" ht="18.75" customHeight="1">
      <c r="A35" s="106">
        <f>RANK(I35,I:I,1)</f>
        <v>6</v>
      </c>
      <c r="B35" s="42"/>
      <c r="C35" s="42"/>
      <c r="D35" s="42"/>
      <c r="E35" s="59"/>
      <c r="F35" s="28"/>
      <c r="G35" s="28"/>
      <c r="H35" s="109">
        <f>G35+G36+G37+G38</f>
        <v>0.10157407407407408</v>
      </c>
      <c r="I35" s="101">
        <f>HOUR(H35)*3600+MINUTE(H35)*60+SECOND(H35)</f>
        <v>8776</v>
      </c>
    </row>
    <row r="36" spans="1:9" ht="18.75" customHeight="1">
      <c r="A36" s="107"/>
      <c r="B36" s="31" t="s">
        <v>99</v>
      </c>
      <c r="C36" s="31" t="s">
        <v>68</v>
      </c>
      <c r="D36" s="31" t="s">
        <v>69</v>
      </c>
      <c r="E36" s="56">
        <v>12</v>
      </c>
      <c r="F36" s="27">
        <v>0.028854166666666667</v>
      </c>
      <c r="G36" s="27">
        <f>F36</f>
        <v>0.028854166666666667</v>
      </c>
      <c r="H36" s="110"/>
      <c r="I36" s="101"/>
    </row>
    <row r="37" spans="1:9" ht="18.75" customHeight="1">
      <c r="A37" s="107"/>
      <c r="B37" s="31" t="s">
        <v>99</v>
      </c>
      <c r="C37" s="31" t="s">
        <v>31</v>
      </c>
      <c r="D37" s="31" t="s">
        <v>70</v>
      </c>
      <c r="E37" s="56">
        <v>20</v>
      </c>
      <c r="F37" s="27">
        <v>0.038252314814814815</v>
      </c>
      <c r="G37" s="27">
        <f>F37</f>
        <v>0.038252314814814815</v>
      </c>
      <c r="H37" s="110"/>
      <c r="I37" s="101"/>
    </row>
    <row r="38" spans="1:9" ht="18.75" customHeight="1" thickBot="1">
      <c r="A38" s="108"/>
      <c r="B38" s="32" t="s">
        <v>99</v>
      </c>
      <c r="C38" s="32" t="s">
        <v>71</v>
      </c>
      <c r="D38" s="32" t="s">
        <v>72</v>
      </c>
      <c r="E38" s="57">
        <v>17</v>
      </c>
      <c r="F38" s="29">
        <v>0.03446759259259259</v>
      </c>
      <c r="G38" s="29">
        <f>F38</f>
        <v>0.03446759259259259</v>
      </c>
      <c r="H38" s="111"/>
      <c r="I38" s="101"/>
    </row>
    <row r="39" spans="1:8" ht="18.75" customHeight="1" thickBot="1">
      <c r="A39" s="12"/>
      <c r="B39" s="13"/>
      <c r="C39" s="15"/>
      <c r="D39" s="15"/>
      <c r="E39" s="60"/>
      <c r="F39" s="19"/>
      <c r="G39" s="19"/>
      <c r="H39" s="17"/>
    </row>
    <row r="40" spans="1:9" ht="18.75" customHeight="1">
      <c r="A40" s="106">
        <f>RANK(I40,I:I,1)</f>
        <v>7</v>
      </c>
      <c r="B40" s="30" t="s">
        <v>33</v>
      </c>
      <c r="C40" s="30" t="s">
        <v>115</v>
      </c>
      <c r="D40" s="30" t="s">
        <v>116</v>
      </c>
      <c r="E40" s="55">
        <v>21</v>
      </c>
      <c r="F40" s="28">
        <v>0.03902777777777778</v>
      </c>
      <c r="G40" s="28">
        <f>F40</f>
        <v>0.03902777777777778</v>
      </c>
      <c r="H40" s="109">
        <f>G40+G41+G42+G43</f>
        <v>0.10803240740740741</v>
      </c>
      <c r="I40" s="101">
        <f>HOUR(H40)*3600+MINUTE(H40)*60+SECOND(H40)</f>
        <v>9334</v>
      </c>
    </row>
    <row r="41" spans="1:12" ht="18.75" customHeight="1">
      <c r="A41" s="107"/>
      <c r="B41" s="31" t="s">
        <v>33</v>
      </c>
      <c r="C41" s="31" t="s">
        <v>117</v>
      </c>
      <c r="D41" s="31" t="s">
        <v>118</v>
      </c>
      <c r="E41" s="56">
        <v>32</v>
      </c>
      <c r="F41" s="27">
        <v>0.056851851851851855</v>
      </c>
      <c r="G41" s="27"/>
      <c r="H41" s="110"/>
      <c r="I41" s="101"/>
      <c r="L41" s="11"/>
    </row>
    <row r="42" spans="1:12" ht="18.75" customHeight="1">
      <c r="A42" s="107"/>
      <c r="B42" s="31" t="s">
        <v>33</v>
      </c>
      <c r="C42" s="31" t="s">
        <v>119</v>
      </c>
      <c r="D42" s="31" t="s">
        <v>120</v>
      </c>
      <c r="E42" s="56">
        <v>24</v>
      </c>
      <c r="F42" s="27">
        <v>0.041678240740740745</v>
      </c>
      <c r="G42" s="27">
        <f>F42</f>
        <v>0.041678240740740745</v>
      </c>
      <c r="H42" s="110"/>
      <c r="I42" s="101"/>
      <c r="L42" s="11"/>
    </row>
    <row r="43" spans="1:12" ht="18.75" customHeight="1" thickBot="1">
      <c r="A43" s="108"/>
      <c r="B43" s="32" t="s">
        <v>33</v>
      </c>
      <c r="C43" s="32" t="s">
        <v>121</v>
      </c>
      <c r="D43" s="32" t="s">
        <v>122</v>
      </c>
      <c r="E43" s="57">
        <v>11</v>
      </c>
      <c r="F43" s="29">
        <v>0.02732638888888889</v>
      </c>
      <c r="G43" s="29">
        <f>F43</f>
        <v>0.02732638888888889</v>
      </c>
      <c r="H43" s="111"/>
      <c r="I43" s="101"/>
      <c r="L43" s="11"/>
    </row>
    <row r="44" spans="1:12" ht="18.75" thickBot="1">
      <c r="A44" s="12"/>
      <c r="B44" s="33"/>
      <c r="C44" s="33"/>
      <c r="D44" s="33"/>
      <c r="E44" s="58"/>
      <c r="F44" s="19"/>
      <c r="G44" s="19"/>
      <c r="H44" s="17"/>
      <c r="L44" s="11"/>
    </row>
    <row r="45" spans="1:12" ht="18" customHeight="1">
      <c r="A45" s="112">
        <f>RANK(I45,I:I,1)</f>
        <v>8</v>
      </c>
      <c r="B45" s="30" t="s">
        <v>142</v>
      </c>
      <c r="C45" s="39" t="s">
        <v>123</v>
      </c>
      <c r="D45" s="39" t="s">
        <v>243</v>
      </c>
      <c r="E45" s="85">
        <v>29</v>
      </c>
      <c r="F45" s="28">
        <v>0.04856481481481482</v>
      </c>
      <c r="G45" s="28">
        <f>F45</f>
        <v>0.04856481481481482</v>
      </c>
      <c r="H45" s="109">
        <f>G45+G46+G47+G48</f>
        <v>0.14063657407407407</v>
      </c>
      <c r="I45" s="101">
        <f>HOUR(H45)*3600+MINUTE(H45)*60+SECOND(H45)</f>
        <v>12151</v>
      </c>
      <c r="L45" s="11"/>
    </row>
    <row r="46" spans="1:12" ht="18" customHeight="1">
      <c r="A46" s="113"/>
      <c r="B46" s="31" t="s">
        <v>142</v>
      </c>
      <c r="C46" s="40" t="s">
        <v>102</v>
      </c>
      <c r="D46" s="40" t="s">
        <v>124</v>
      </c>
      <c r="E46" s="86">
        <v>26</v>
      </c>
      <c r="F46" s="27">
        <v>0.044375</v>
      </c>
      <c r="G46" s="27">
        <f>F46</f>
        <v>0.044375</v>
      </c>
      <c r="H46" s="110"/>
      <c r="I46" s="101"/>
      <c r="L46" s="11"/>
    </row>
    <row r="47" spans="1:12" ht="18" customHeight="1">
      <c r="A47" s="113"/>
      <c r="B47" s="31" t="s">
        <v>142</v>
      </c>
      <c r="C47" s="40" t="s">
        <v>125</v>
      </c>
      <c r="D47" s="40" t="s">
        <v>126</v>
      </c>
      <c r="E47" s="86">
        <v>30</v>
      </c>
      <c r="F47" s="27">
        <v>0.05040509259259259</v>
      </c>
      <c r="G47" s="27"/>
      <c r="H47" s="110"/>
      <c r="I47" s="101"/>
      <c r="L47" s="11"/>
    </row>
    <row r="48" spans="1:12" ht="18.75" customHeight="1" thickBot="1">
      <c r="A48" s="114"/>
      <c r="B48" s="32" t="s">
        <v>142</v>
      </c>
      <c r="C48" s="41" t="s">
        <v>127</v>
      </c>
      <c r="D48" s="41" t="s">
        <v>128</v>
      </c>
      <c r="E48" s="87">
        <v>28</v>
      </c>
      <c r="F48" s="29">
        <v>0.04769675925925926</v>
      </c>
      <c r="G48" s="29">
        <f>F48</f>
        <v>0.04769675925925926</v>
      </c>
      <c r="H48" s="111"/>
      <c r="I48" s="101"/>
      <c r="L48" s="11"/>
    </row>
    <row r="49" spans="1:12" ht="18.75" thickBot="1">
      <c r="A49" s="12"/>
      <c r="B49" s="33"/>
      <c r="C49" s="33"/>
      <c r="D49" s="33"/>
      <c r="E49" s="58"/>
      <c r="F49" s="19"/>
      <c r="G49" s="19"/>
      <c r="H49" s="17"/>
      <c r="L49" s="11"/>
    </row>
    <row r="50" spans="1:12" ht="18" customHeight="1">
      <c r="A50" s="106">
        <f>RANK(I50,I:I,1)</f>
        <v>9</v>
      </c>
      <c r="B50" s="30" t="s">
        <v>16</v>
      </c>
      <c r="C50" s="30" t="s">
        <v>102</v>
      </c>
      <c r="D50" s="30" t="s">
        <v>69</v>
      </c>
      <c r="E50" s="72" t="s">
        <v>244</v>
      </c>
      <c r="F50" s="28">
        <v>0.050034722222222223</v>
      </c>
      <c r="G50" s="28">
        <f>F50</f>
        <v>0.050034722222222223</v>
      </c>
      <c r="H50" s="109">
        <f>G50+G51+G52+G53</f>
        <v>0.14125</v>
      </c>
      <c r="I50" s="101">
        <f>HOUR(H50)*3600+MINUTE(H50)*60+SECOND(H50)</f>
        <v>12204</v>
      </c>
      <c r="L50" s="11"/>
    </row>
    <row r="51" spans="1:12" ht="18" customHeight="1">
      <c r="A51" s="107"/>
      <c r="B51" s="31" t="s">
        <v>16</v>
      </c>
      <c r="C51" s="31" t="s">
        <v>103</v>
      </c>
      <c r="D51" s="31" t="s">
        <v>104</v>
      </c>
      <c r="E51" s="74" t="s">
        <v>244</v>
      </c>
      <c r="F51" s="27">
        <v>0.045925925925925926</v>
      </c>
      <c r="G51" s="27">
        <f>F51</f>
        <v>0.045925925925925926</v>
      </c>
      <c r="H51" s="110"/>
      <c r="I51" s="101"/>
      <c r="L51" s="11"/>
    </row>
    <row r="52" spans="1:12" ht="18" customHeight="1">
      <c r="A52" s="107"/>
      <c r="B52" s="31" t="s">
        <v>16</v>
      </c>
      <c r="C52" s="31" t="s">
        <v>105</v>
      </c>
      <c r="D52" s="31" t="s">
        <v>106</v>
      </c>
      <c r="E52" s="56">
        <v>27</v>
      </c>
      <c r="F52" s="27">
        <v>0.04528935185185185</v>
      </c>
      <c r="G52" s="27">
        <f>F52</f>
        <v>0.04528935185185185</v>
      </c>
      <c r="H52" s="110"/>
      <c r="I52" s="101"/>
      <c r="L52" s="11"/>
    </row>
    <row r="53" spans="1:12" ht="18.75" customHeight="1" thickBot="1">
      <c r="A53" s="108"/>
      <c r="B53" s="32" t="s">
        <v>16</v>
      </c>
      <c r="C53" s="32" t="s">
        <v>107</v>
      </c>
      <c r="D53" s="32" t="s">
        <v>108</v>
      </c>
      <c r="E53" s="88" t="s">
        <v>248</v>
      </c>
      <c r="F53" s="29" t="s">
        <v>247</v>
      </c>
      <c r="G53" s="29"/>
      <c r="H53" s="111"/>
      <c r="I53" s="101"/>
      <c r="L53" s="11"/>
    </row>
    <row r="54" spans="1:8" ht="18.75" thickBot="1">
      <c r="A54" s="12"/>
      <c r="B54" s="33"/>
      <c r="C54" s="33"/>
      <c r="D54" s="33"/>
      <c r="E54" s="58"/>
      <c r="F54" s="19"/>
      <c r="G54" s="19"/>
      <c r="H54" s="17"/>
    </row>
    <row r="55" spans="1:9" ht="18" customHeight="1">
      <c r="A55" s="112">
        <f>RANK(I55,I:I,1)</f>
        <v>10</v>
      </c>
      <c r="B55" s="30" t="s">
        <v>144</v>
      </c>
      <c r="C55" s="39" t="s">
        <v>137</v>
      </c>
      <c r="D55" s="39" t="s">
        <v>65</v>
      </c>
      <c r="E55" s="72" t="s">
        <v>244</v>
      </c>
      <c r="F55" s="28">
        <v>0.045428240740740734</v>
      </c>
      <c r="G55" s="28">
        <f>F55</f>
        <v>0.045428240740740734</v>
      </c>
      <c r="H55" s="109">
        <f>G55+G56+G57+G58</f>
        <v>0.14774305555555556</v>
      </c>
      <c r="I55" s="101">
        <f>HOUR(H55)*3600+MINUTE(H55)*60+SECOND(H55)</f>
        <v>12765</v>
      </c>
    </row>
    <row r="56" spans="1:9" ht="18" customHeight="1">
      <c r="A56" s="113"/>
      <c r="B56" s="31" t="s">
        <v>144</v>
      </c>
      <c r="C56" s="40" t="s">
        <v>138</v>
      </c>
      <c r="D56" s="40" t="s">
        <v>139</v>
      </c>
      <c r="E56" s="86">
        <v>16</v>
      </c>
      <c r="F56" s="27">
        <v>0.03435185185185185</v>
      </c>
      <c r="G56" s="27">
        <f>F56</f>
        <v>0.03435185185185185</v>
      </c>
      <c r="H56" s="110"/>
      <c r="I56" s="101"/>
    </row>
    <row r="57" spans="1:9" ht="18" customHeight="1">
      <c r="A57" s="113"/>
      <c r="B57" s="31" t="s">
        <v>144</v>
      </c>
      <c r="C57" s="40" t="s">
        <v>140</v>
      </c>
      <c r="D57" s="40" t="s">
        <v>63</v>
      </c>
      <c r="E57" s="86">
        <v>34</v>
      </c>
      <c r="F57" s="27">
        <v>0.07217592592592592</v>
      </c>
      <c r="G57" s="27"/>
      <c r="H57" s="110"/>
      <c r="I57" s="101"/>
    </row>
    <row r="58" spans="1:9" ht="18.75" customHeight="1" thickBot="1">
      <c r="A58" s="114"/>
      <c r="B58" s="32" t="s">
        <v>144</v>
      </c>
      <c r="C58" s="41" t="s">
        <v>141</v>
      </c>
      <c r="D58" s="41" t="s">
        <v>95</v>
      </c>
      <c r="E58" s="87">
        <v>33</v>
      </c>
      <c r="F58" s="29">
        <v>0.06796296296296296</v>
      </c>
      <c r="G58" s="29">
        <f>F58</f>
        <v>0.06796296296296296</v>
      </c>
      <c r="H58" s="111"/>
      <c r="I58" s="101"/>
    </row>
    <row r="59" spans="1:8" ht="18.75" thickBot="1">
      <c r="A59" s="12"/>
      <c r="B59" s="33"/>
      <c r="C59" s="33"/>
      <c r="D59" s="33"/>
      <c r="E59" s="58"/>
      <c r="F59" s="19"/>
      <c r="G59" s="19"/>
      <c r="H59" s="17"/>
    </row>
    <row r="60" spans="1:9" ht="18" customHeight="1">
      <c r="A60" s="106">
        <f>RANK(I60,I:I,1)</f>
        <v>11</v>
      </c>
      <c r="B60" s="30" t="s">
        <v>35</v>
      </c>
      <c r="C60" s="30" t="s">
        <v>90</v>
      </c>
      <c r="D60" s="30" t="s">
        <v>91</v>
      </c>
      <c r="E60" s="55">
        <v>35</v>
      </c>
      <c r="F60" s="28">
        <v>0.07752314814814815</v>
      </c>
      <c r="G60" s="28">
        <f>F60</f>
        <v>0.07752314814814815</v>
      </c>
      <c r="H60" s="109">
        <f>G60+G61+G62+G63</f>
        <v>0.16019675925925925</v>
      </c>
      <c r="I60" s="101">
        <f>HOUR(H60)*3600+MINUTE(H60)*60+SECOND(H60)</f>
        <v>13841</v>
      </c>
    </row>
    <row r="61" spans="1:9" ht="18" customHeight="1">
      <c r="A61" s="107"/>
      <c r="B61" s="31" t="s">
        <v>35</v>
      </c>
      <c r="C61" s="31" t="s">
        <v>92</v>
      </c>
      <c r="D61" s="31" t="s">
        <v>93</v>
      </c>
      <c r="E61" s="74" t="s">
        <v>244</v>
      </c>
      <c r="F61" s="27">
        <v>0.07969907407407407</v>
      </c>
      <c r="G61" s="27"/>
      <c r="H61" s="110"/>
      <c r="I61" s="101"/>
    </row>
    <row r="62" spans="1:9" ht="18" customHeight="1">
      <c r="A62" s="107"/>
      <c r="B62" s="31" t="s">
        <v>35</v>
      </c>
      <c r="C62" s="31" t="s">
        <v>94</v>
      </c>
      <c r="D62" s="31" t="s">
        <v>95</v>
      </c>
      <c r="E62" s="56">
        <v>25</v>
      </c>
      <c r="F62" s="27">
        <v>0.04303240740740741</v>
      </c>
      <c r="G62" s="27">
        <f>F62</f>
        <v>0.04303240740740741</v>
      </c>
      <c r="H62" s="110"/>
      <c r="I62" s="101"/>
    </row>
    <row r="63" spans="1:9" ht="18.75" customHeight="1" thickBot="1">
      <c r="A63" s="108"/>
      <c r="B63" s="32" t="s">
        <v>35</v>
      </c>
      <c r="C63" s="32" t="s">
        <v>96</v>
      </c>
      <c r="D63" s="32" t="s">
        <v>97</v>
      </c>
      <c r="E63" s="57">
        <v>23</v>
      </c>
      <c r="F63" s="29">
        <v>0.039641203703703706</v>
      </c>
      <c r="G63" s="29">
        <f>F63</f>
        <v>0.039641203703703706</v>
      </c>
      <c r="H63" s="111"/>
      <c r="I63" s="101"/>
    </row>
    <row r="64" spans="1:8" ht="18.75" thickBot="1">
      <c r="A64" s="12"/>
      <c r="B64" s="33"/>
      <c r="C64" s="33"/>
      <c r="D64" s="33"/>
      <c r="E64" s="58"/>
      <c r="F64" s="19"/>
      <c r="G64" s="19"/>
      <c r="H64" s="17"/>
    </row>
    <row r="65" spans="1:9" ht="18" customHeight="1">
      <c r="A65" s="106">
        <f>RANK(I65,I:I,1)</f>
        <v>12</v>
      </c>
      <c r="B65" s="30" t="s">
        <v>34</v>
      </c>
      <c r="C65" s="30" t="s">
        <v>82</v>
      </c>
      <c r="D65" s="30" t="s">
        <v>83</v>
      </c>
      <c r="E65" s="72" t="s">
        <v>244</v>
      </c>
      <c r="F65" s="28">
        <v>0.06800925925925926</v>
      </c>
      <c r="G65" s="28"/>
      <c r="H65" s="109">
        <f>G65+G66+G67+G68</f>
        <v>0.17336805555555557</v>
      </c>
      <c r="I65" s="101">
        <f>HOUR(H65)*3600+MINUTE(H65)*60+SECOND(H65)</f>
        <v>14979</v>
      </c>
    </row>
    <row r="66" spans="1:9" ht="18" customHeight="1">
      <c r="A66" s="107"/>
      <c r="B66" s="31" t="s">
        <v>34</v>
      </c>
      <c r="C66" s="31" t="s">
        <v>84</v>
      </c>
      <c r="D66" s="31" t="s">
        <v>85</v>
      </c>
      <c r="E66" s="74" t="s">
        <v>244</v>
      </c>
      <c r="F66" s="27">
        <v>0.0638425925925926</v>
      </c>
      <c r="G66" s="27">
        <f>F66</f>
        <v>0.0638425925925926</v>
      </c>
      <c r="H66" s="110"/>
      <c r="I66" s="101"/>
    </row>
    <row r="67" spans="1:9" ht="18" customHeight="1">
      <c r="A67" s="107"/>
      <c r="B67" s="31" t="s">
        <v>34</v>
      </c>
      <c r="C67" s="31" t="s">
        <v>86</v>
      </c>
      <c r="D67" s="31" t="s">
        <v>87</v>
      </c>
      <c r="E67" s="91">
        <v>31</v>
      </c>
      <c r="F67" s="27">
        <v>0.053321759259259256</v>
      </c>
      <c r="G67" s="27">
        <f>F67</f>
        <v>0.053321759259259256</v>
      </c>
      <c r="H67" s="110"/>
      <c r="I67" s="101"/>
    </row>
    <row r="68" spans="1:9" ht="18.75" customHeight="1" thickBot="1">
      <c r="A68" s="108"/>
      <c r="B68" s="32" t="s">
        <v>34</v>
      </c>
      <c r="C68" s="32" t="s">
        <v>88</v>
      </c>
      <c r="D68" s="89" t="s">
        <v>89</v>
      </c>
      <c r="E68" s="88" t="s">
        <v>244</v>
      </c>
      <c r="F68" s="90">
        <v>0.0562037037037037</v>
      </c>
      <c r="G68" s="29">
        <f>F68</f>
        <v>0.0562037037037037</v>
      </c>
      <c r="H68" s="111"/>
      <c r="I68" s="101"/>
    </row>
  </sheetData>
  <sheetProtection/>
  <mergeCells count="41">
    <mergeCell ref="C6:D6"/>
    <mergeCell ref="A10:A13"/>
    <mergeCell ref="H10:H13"/>
    <mergeCell ref="I10:I13"/>
    <mergeCell ref="A15:A18"/>
    <mergeCell ref="H15:H18"/>
    <mergeCell ref="I15:I18"/>
    <mergeCell ref="A8:H8"/>
    <mergeCell ref="A20:A23"/>
    <mergeCell ref="H20:H23"/>
    <mergeCell ref="I20:I23"/>
    <mergeCell ref="A25:A28"/>
    <mergeCell ref="H25:H28"/>
    <mergeCell ref="I25:I28"/>
    <mergeCell ref="H45:H48"/>
    <mergeCell ref="I45:I48"/>
    <mergeCell ref="A30:A33"/>
    <mergeCell ref="H30:H33"/>
    <mergeCell ref="I30:I33"/>
    <mergeCell ref="A35:A38"/>
    <mergeCell ref="H35:H38"/>
    <mergeCell ref="I35:I38"/>
    <mergeCell ref="A65:A68"/>
    <mergeCell ref="H65:H68"/>
    <mergeCell ref="I65:I68"/>
    <mergeCell ref="A50:A53"/>
    <mergeCell ref="H50:H53"/>
    <mergeCell ref="I50:I53"/>
    <mergeCell ref="A55:A58"/>
    <mergeCell ref="H55:H58"/>
    <mergeCell ref="I55:I58"/>
    <mergeCell ref="B2:G2"/>
    <mergeCell ref="B3:G3"/>
    <mergeCell ref="B4:G4"/>
    <mergeCell ref="A60:A63"/>
    <mergeCell ref="H60:H63"/>
    <mergeCell ref="I60:I63"/>
    <mergeCell ref="A40:A43"/>
    <mergeCell ref="H40:H43"/>
    <mergeCell ref="I40:I43"/>
    <mergeCell ref="A45:A48"/>
  </mergeCells>
  <printOptions/>
  <pageMargins left="0.25" right="0.25" top="0.75" bottom="0.75" header="0.3" footer="0.3"/>
  <pageSetup fitToHeight="1" fitToWidth="1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H124"/>
  <sheetViews>
    <sheetView tabSelected="1" view="pageBreakPreview" zoomScale="60" zoomScaleNormal="85" zoomScalePageLayoutView="0" workbookViewId="0" topLeftCell="A1">
      <selection activeCell="B18" sqref="B18:B23"/>
    </sheetView>
  </sheetViews>
  <sheetFormatPr defaultColWidth="11.421875" defaultRowHeight="15"/>
  <cols>
    <col min="1" max="1" width="14.140625" style="2" customWidth="1"/>
    <col min="2" max="2" width="35.28125" style="21" customWidth="1"/>
    <col min="3" max="4" width="30.57421875" style="35" customWidth="1"/>
    <col min="5" max="5" width="27.00390625" style="4" customWidth="1"/>
    <col min="6" max="6" width="16.00390625" style="1" customWidth="1"/>
    <col min="7" max="16384" width="11.421875" style="1" customWidth="1"/>
  </cols>
  <sheetData>
    <row r="1" spans="3:8" ht="14.25">
      <c r="C1" s="22"/>
      <c r="D1" s="22"/>
      <c r="E1" s="61"/>
      <c r="F1" s="3"/>
      <c r="G1" s="3"/>
      <c r="H1" s="4"/>
    </row>
    <row r="2" spans="1:7" ht="21">
      <c r="A2" s="99" t="s">
        <v>252</v>
      </c>
      <c r="B2" s="121"/>
      <c r="C2" s="121"/>
      <c r="D2" s="121"/>
      <c r="E2" s="121"/>
      <c r="F2" s="98"/>
      <c r="G2" s="95"/>
    </row>
    <row r="3" spans="1:7" ht="21">
      <c r="A3" s="99" t="s">
        <v>253</v>
      </c>
      <c r="B3" s="121"/>
      <c r="C3" s="121"/>
      <c r="D3" s="121"/>
      <c r="E3" s="121"/>
      <c r="F3" s="98"/>
      <c r="G3" s="95"/>
    </row>
    <row r="4" spans="1:7" ht="21">
      <c r="A4" s="99" t="s">
        <v>254</v>
      </c>
      <c r="B4" s="121"/>
      <c r="C4" s="121"/>
      <c r="D4" s="121"/>
      <c r="E4" s="121"/>
      <c r="F4" s="98"/>
      <c r="G4" s="95"/>
    </row>
    <row r="5" spans="3:8" ht="15" thickBot="1">
      <c r="C5" s="22"/>
      <c r="D5" s="22"/>
      <c r="E5" s="61"/>
      <c r="F5" s="3"/>
      <c r="G5" s="3"/>
      <c r="H5" s="4"/>
    </row>
    <row r="6" spans="1:5" s="6" customFormat="1" ht="30.75" customHeight="1" thickBot="1">
      <c r="A6" s="79" t="s">
        <v>0</v>
      </c>
      <c r="B6" s="23" t="s">
        <v>1</v>
      </c>
      <c r="C6" s="132" t="s">
        <v>249</v>
      </c>
      <c r="D6" s="132"/>
      <c r="E6" s="81" t="s">
        <v>4</v>
      </c>
    </row>
    <row r="7" spans="1:5" s="6" customFormat="1" ht="12" customHeight="1" thickBot="1">
      <c r="A7" s="49"/>
      <c r="B7" s="47"/>
      <c r="C7" s="93"/>
      <c r="D7" s="93"/>
      <c r="E7" s="50"/>
    </row>
    <row r="8" spans="1:5" ht="9.75" customHeight="1">
      <c r="A8" s="106">
        <v>1</v>
      </c>
      <c r="B8" s="115" t="s">
        <v>169</v>
      </c>
      <c r="C8" s="124" t="s">
        <v>209</v>
      </c>
      <c r="D8" s="124" t="s">
        <v>210</v>
      </c>
      <c r="E8" s="118">
        <v>0.025543981481481483</v>
      </c>
    </row>
    <row r="9" spans="1:5" ht="9.75" customHeight="1">
      <c r="A9" s="107"/>
      <c r="B9" s="116"/>
      <c r="C9" s="125"/>
      <c r="D9" s="125"/>
      <c r="E9" s="119"/>
    </row>
    <row r="10" spans="1:5" ht="9.75" customHeight="1">
      <c r="A10" s="107"/>
      <c r="B10" s="116"/>
      <c r="C10" s="133" t="s">
        <v>211</v>
      </c>
      <c r="D10" s="133" t="s">
        <v>212</v>
      </c>
      <c r="E10" s="119"/>
    </row>
    <row r="11" spans="1:5" ht="9.75" customHeight="1" thickBot="1">
      <c r="A11" s="108"/>
      <c r="B11" s="117"/>
      <c r="C11" s="134"/>
      <c r="D11" s="134"/>
      <c r="E11" s="120"/>
    </row>
    <row r="12" spans="1:5" ht="9.75" customHeight="1" thickBot="1">
      <c r="A12" s="12"/>
      <c r="B12" s="20"/>
      <c r="C12" s="37"/>
      <c r="D12" s="37"/>
      <c r="E12" s="17"/>
    </row>
    <row r="13" spans="1:5" ht="9.75" customHeight="1">
      <c r="A13" s="106">
        <v>2</v>
      </c>
      <c r="B13" s="115" t="s">
        <v>169</v>
      </c>
      <c r="C13" s="124" t="s">
        <v>206</v>
      </c>
      <c r="D13" s="124" t="s">
        <v>155</v>
      </c>
      <c r="E13" s="118">
        <v>0.025868055555555557</v>
      </c>
    </row>
    <row r="14" spans="1:5" ht="9.75" customHeight="1">
      <c r="A14" s="107"/>
      <c r="B14" s="116"/>
      <c r="C14" s="125"/>
      <c r="D14" s="125"/>
      <c r="E14" s="119"/>
    </row>
    <row r="15" spans="1:5" ht="9.75" customHeight="1">
      <c r="A15" s="107"/>
      <c r="B15" s="116"/>
      <c r="C15" s="122" t="s">
        <v>207</v>
      </c>
      <c r="D15" s="122" t="s">
        <v>208</v>
      </c>
      <c r="E15" s="119"/>
    </row>
    <row r="16" spans="1:5" ht="9.75" customHeight="1" thickBot="1">
      <c r="A16" s="108"/>
      <c r="B16" s="117"/>
      <c r="C16" s="123"/>
      <c r="D16" s="123"/>
      <c r="E16" s="120"/>
    </row>
    <row r="17" ht="9.75" customHeight="1" thickBot="1"/>
    <row r="18" spans="1:5" ht="9.75" customHeight="1">
      <c r="A18" s="106">
        <v>3</v>
      </c>
      <c r="B18" s="127" t="s">
        <v>169</v>
      </c>
      <c r="C18" s="124" t="s">
        <v>31</v>
      </c>
      <c r="D18" s="124" t="s">
        <v>223</v>
      </c>
      <c r="E18" s="118">
        <v>0.028449074074074075</v>
      </c>
    </row>
    <row r="19" spans="1:5" ht="9.75" customHeight="1">
      <c r="A19" s="107"/>
      <c r="B19" s="128"/>
      <c r="C19" s="125"/>
      <c r="D19" s="125"/>
      <c r="E19" s="119"/>
    </row>
    <row r="20" spans="1:5" ht="9.75" customHeight="1">
      <c r="A20" s="107"/>
      <c r="B20" s="128"/>
      <c r="C20" s="122" t="s">
        <v>230</v>
      </c>
      <c r="D20" s="122" t="s">
        <v>231</v>
      </c>
      <c r="E20" s="119"/>
    </row>
    <row r="21" spans="1:5" ht="9.75" customHeight="1">
      <c r="A21" s="107"/>
      <c r="B21" s="129"/>
      <c r="C21" s="122"/>
      <c r="D21" s="122"/>
      <c r="E21" s="119"/>
    </row>
    <row r="22" spans="1:5" ht="9.75" customHeight="1">
      <c r="A22" s="107"/>
      <c r="B22" s="129"/>
      <c r="C22" s="122" t="s">
        <v>224</v>
      </c>
      <c r="D22" s="122" t="s">
        <v>225</v>
      </c>
      <c r="E22" s="119"/>
    </row>
    <row r="23" spans="1:5" ht="9.75" customHeight="1" thickBot="1">
      <c r="A23" s="108"/>
      <c r="B23" s="130"/>
      <c r="C23" s="123"/>
      <c r="D23" s="123"/>
      <c r="E23" s="120"/>
    </row>
    <row r="24" ht="9.75" customHeight="1" thickBot="1"/>
    <row r="25" spans="1:5" ht="9.75" customHeight="1">
      <c r="A25" s="106">
        <v>4</v>
      </c>
      <c r="B25" s="115" t="s">
        <v>169</v>
      </c>
      <c r="C25" s="124" t="s">
        <v>182</v>
      </c>
      <c r="D25" s="124" t="s">
        <v>183</v>
      </c>
      <c r="E25" s="118">
        <v>0.02918981481481481</v>
      </c>
    </row>
    <row r="26" spans="1:5" ht="9.75" customHeight="1">
      <c r="A26" s="107"/>
      <c r="B26" s="116"/>
      <c r="C26" s="125"/>
      <c r="D26" s="125"/>
      <c r="E26" s="119"/>
    </row>
    <row r="27" spans="1:5" ht="9.75" customHeight="1">
      <c r="A27" s="107"/>
      <c r="B27" s="116"/>
      <c r="C27" s="122" t="s">
        <v>184</v>
      </c>
      <c r="D27" s="122" t="s">
        <v>185</v>
      </c>
      <c r="E27" s="119"/>
    </row>
    <row r="28" spans="1:5" ht="9.75" customHeight="1" thickBot="1">
      <c r="A28" s="108"/>
      <c r="B28" s="117"/>
      <c r="C28" s="123"/>
      <c r="D28" s="123"/>
      <c r="E28" s="120"/>
    </row>
    <row r="29" ht="9.75" customHeight="1" thickBot="1"/>
    <row r="30" spans="1:5" ht="9.75" customHeight="1">
      <c r="A30" s="106">
        <v>5</v>
      </c>
      <c r="B30" s="115" t="s">
        <v>169</v>
      </c>
      <c r="C30" s="124" t="s">
        <v>178</v>
      </c>
      <c r="D30" s="124" t="s">
        <v>179</v>
      </c>
      <c r="E30" s="118">
        <v>0.03096064814814815</v>
      </c>
    </row>
    <row r="31" spans="1:5" ht="9.75" customHeight="1">
      <c r="A31" s="107"/>
      <c r="B31" s="116"/>
      <c r="C31" s="125"/>
      <c r="D31" s="125"/>
      <c r="E31" s="119"/>
    </row>
    <row r="32" spans="1:5" ht="9.75" customHeight="1">
      <c r="A32" s="107"/>
      <c r="B32" s="116"/>
      <c r="C32" s="122" t="s">
        <v>180</v>
      </c>
      <c r="D32" s="122" t="s">
        <v>181</v>
      </c>
      <c r="E32" s="119"/>
    </row>
    <row r="33" spans="1:5" ht="9.75" customHeight="1" thickBot="1">
      <c r="A33" s="108"/>
      <c r="B33" s="117"/>
      <c r="C33" s="123"/>
      <c r="D33" s="123"/>
      <c r="E33" s="120"/>
    </row>
    <row r="34" ht="9.75" customHeight="1" thickBot="1"/>
    <row r="35" spans="1:5" ht="9.75" customHeight="1">
      <c r="A35" s="106">
        <v>6</v>
      </c>
      <c r="B35" s="115" t="s">
        <v>169</v>
      </c>
      <c r="C35" s="124" t="s">
        <v>193</v>
      </c>
      <c r="D35" s="124" t="s">
        <v>200</v>
      </c>
      <c r="E35" s="118">
        <v>0.03228009259259259</v>
      </c>
    </row>
    <row r="36" spans="1:5" ht="9.75" customHeight="1">
      <c r="A36" s="107"/>
      <c r="B36" s="116"/>
      <c r="C36" s="125"/>
      <c r="D36" s="125"/>
      <c r="E36" s="119"/>
    </row>
    <row r="37" spans="1:5" ht="9.75" customHeight="1">
      <c r="A37" s="107"/>
      <c r="B37" s="116"/>
      <c r="C37" s="122" t="s">
        <v>201</v>
      </c>
      <c r="D37" s="122" t="s">
        <v>78</v>
      </c>
      <c r="E37" s="119"/>
    </row>
    <row r="38" spans="1:5" ht="9.75" customHeight="1" thickBot="1">
      <c r="A38" s="108"/>
      <c r="B38" s="117"/>
      <c r="C38" s="123"/>
      <c r="D38" s="123"/>
      <c r="E38" s="120"/>
    </row>
    <row r="39" ht="9.75" customHeight="1" thickBot="1"/>
    <row r="40" spans="1:5" ht="9.75" customHeight="1">
      <c r="A40" s="106">
        <v>7</v>
      </c>
      <c r="B40" s="115" t="s">
        <v>169</v>
      </c>
      <c r="C40" s="124" t="s">
        <v>197</v>
      </c>
      <c r="D40" s="124" t="s">
        <v>95</v>
      </c>
      <c r="E40" s="118">
        <v>0.03381944444444445</v>
      </c>
    </row>
    <row r="41" spans="1:5" ht="9.75" customHeight="1">
      <c r="A41" s="107"/>
      <c r="B41" s="116"/>
      <c r="C41" s="125"/>
      <c r="D41" s="125"/>
      <c r="E41" s="119"/>
    </row>
    <row r="42" spans="1:5" ht="9.75" customHeight="1">
      <c r="A42" s="107"/>
      <c r="B42" s="116"/>
      <c r="C42" s="122" t="s">
        <v>198</v>
      </c>
      <c r="D42" s="122" t="s">
        <v>199</v>
      </c>
      <c r="E42" s="119"/>
    </row>
    <row r="43" spans="1:5" ht="9.75" customHeight="1" thickBot="1">
      <c r="A43" s="108"/>
      <c r="B43" s="117"/>
      <c r="C43" s="123"/>
      <c r="D43" s="123"/>
      <c r="E43" s="120"/>
    </row>
    <row r="44" ht="9.75" customHeight="1" thickBot="1"/>
    <row r="45" spans="1:5" ht="9.75" customHeight="1">
      <c r="A45" s="106">
        <v>8</v>
      </c>
      <c r="B45" s="115" t="s">
        <v>169</v>
      </c>
      <c r="C45" s="124" t="s">
        <v>174</v>
      </c>
      <c r="D45" s="124" t="s">
        <v>176</v>
      </c>
      <c r="E45" s="118">
        <v>0.03394675925925926</v>
      </c>
    </row>
    <row r="46" spans="1:5" ht="9.75" customHeight="1">
      <c r="A46" s="107"/>
      <c r="B46" s="116"/>
      <c r="C46" s="125"/>
      <c r="D46" s="125"/>
      <c r="E46" s="119"/>
    </row>
    <row r="47" spans="1:5" ht="9.75" customHeight="1">
      <c r="A47" s="107"/>
      <c r="B47" s="116"/>
      <c r="C47" s="122" t="s">
        <v>175</v>
      </c>
      <c r="D47" s="122" t="s">
        <v>177</v>
      </c>
      <c r="E47" s="119"/>
    </row>
    <row r="48" spans="1:5" ht="9.75" customHeight="1" thickBot="1">
      <c r="A48" s="108"/>
      <c r="B48" s="117"/>
      <c r="C48" s="123"/>
      <c r="D48" s="123"/>
      <c r="E48" s="120"/>
    </row>
    <row r="49" ht="9.75" customHeight="1" thickBot="1"/>
    <row r="50" spans="1:5" ht="9.75" customHeight="1">
      <c r="A50" s="106">
        <v>9</v>
      </c>
      <c r="B50" s="115" t="s">
        <v>169</v>
      </c>
      <c r="C50" s="124" t="s">
        <v>217</v>
      </c>
      <c r="D50" s="124" t="s">
        <v>218</v>
      </c>
      <c r="E50" s="118">
        <v>0.03399305555555556</v>
      </c>
    </row>
    <row r="51" spans="1:5" ht="9.75" customHeight="1">
      <c r="A51" s="107"/>
      <c r="B51" s="116"/>
      <c r="C51" s="125"/>
      <c r="D51" s="125"/>
      <c r="E51" s="119"/>
    </row>
    <row r="52" spans="1:5" ht="9.75" customHeight="1">
      <c r="A52" s="107"/>
      <c r="B52" s="116"/>
      <c r="C52" s="122" t="s">
        <v>219</v>
      </c>
      <c r="D52" s="122" t="s">
        <v>220</v>
      </c>
      <c r="E52" s="119"/>
    </row>
    <row r="53" spans="1:5" ht="9.75" customHeight="1" thickBot="1">
      <c r="A53" s="108"/>
      <c r="B53" s="117"/>
      <c r="C53" s="123"/>
      <c r="D53" s="123"/>
      <c r="E53" s="120"/>
    </row>
    <row r="54" ht="9.75" customHeight="1" thickBot="1"/>
    <row r="55" spans="1:5" ht="9.75" customHeight="1">
      <c r="A55" s="106">
        <v>10</v>
      </c>
      <c r="B55" s="115" t="s">
        <v>169</v>
      </c>
      <c r="C55" s="137" t="s">
        <v>255</v>
      </c>
      <c r="D55" s="137" t="s">
        <v>63</v>
      </c>
      <c r="E55" s="118">
        <v>0.03491898148148148</v>
      </c>
    </row>
    <row r="56" spans="1:5" ht="9.75" customHeight="1">
      <c r="A56" s="107"/>
      <c r="B56" s="116"/>
      <c r="C56" s="122"/>
      <c r="D56" s="122"/>
      <c r="E56" s="119"/>
    </row>
    <row r="57" spans="1:5" ht="9.75" customHeight="1">
      <c r="A57" s="107"/>
      <c r="B57" s="116"/>
      <c r="C57" s="122" t="s">
        <v>256</v>
      </c>
      <c r="D57" s="122" t="s">
        <v>79</v>
      </c>
      <c r="E57" s="119"/>
    </row>
    <row r="58" spans="1:5" ht="9.75" customHeight="1" thickBot="1">
      <c r="A58" s="108"/>
      <c r="B58" s="117"/>
      <c r="C58" s="123"/>
      <c r="D58" s="123"/>
      <c r="E58" s="120"/>
    </row>
    <row r="59" ht="9.75" customHeight="1" thickBot="1"/>
    <row r="60" spans="1:5" ht="9.75" customHeight="1">
      <c r="A60" s="106">
        <v>11</v>
      </c>
      <c r="B60" s="115" t="s">
        <v>169</v>
      </c>
      <c r="C60" s="124" t="s">
        <v>213</v>
      </c>
      <c r="D60" s="124" t="s">
        <v>214</v>
      </c>
      <c r="E60" s="118">
        <v>0.03534722222222222</v>
      </c>
    </row>
    <row r="61" spans="1:5" ht="9.75" customHeight="1">
      <c r="A61" s="107"/>
      <c r="B61" s="116"/>
      <c r="C61" s="125"/>
      <c r="D61" s="125"/>
      <c r="E61" s="119"/>
    </row>
    <row r="62" spans="1:5" ht="9.75" customHeight="1">
      <c r="A62" s="107"/>
      <c r="B62" s="116"/>
      <c r="C62" s="122" t="s">
        <v>215</v>
      </c>
      <c r="D62" s="122" t="s">
        <v>216</v>
      </c>
      <c r="E62" s="119"/>
    </row>
    <row r="63" spans="1:5" ht="9.75" customHeight="1" thickBot="1">
      <c r="A63" s="108"/>
      <c r="B63" s="117"/>
      <c r="C63" s="123"/>
      <c r="D63" s="123"/>
      <c r="E63" s="120"/>
    </row>
    <row r="64" ht="9.75" customHeight="1" thickBot="1"/>
    <row r="65" spans="1:5" ht="9.75" customHeight="1">
      <c r="A65" s="106">
        <v>12</v>
      </c>
      <c r="B65" s="115" t="s">
        <v>169</v>
      </c>
      <c r="C65" s="124" t="s">
        <v>193</v>
      </c>
      <c r="D65" s="124" t="s">
        <v>194</v>
      </c>
      <c r="E65" s="118">
        <v>0.03625</v>
      </c>
    </row>
    <row r="66" spans="1:5" ht="9.75" customHeight="1">
      <c r="A66" s="107"/>
      <c r="B66" s="116"/>
      <c r="C66" s="125"/>
      <c r="D66" s="125"/>
      <c r="E66" s="119"/>
    </row>
    <row r="67" spans="1:5" ht="9.75" customHeight="1">
      <c r="A67" s="107"/>
      <c r="B67" s="116"/>
      <c r="C67" s="122" t="s">
        <v>195</v>
      </c>
      <c r="D67" s="122" t="s">
        <v>196</v>
      </c>
      <c r="E67" s="119"/>
    </row>
    <row r="68" spans="1:5" ht="9.75" customHeight="1" thickBot="1">
      <c r="A68" s="108"/>
      <c r="B68" s="117"/>
      <c r="C68" s="123"/>
      <c r="D68" s="123"/>
      <c r="E68" s="120"/>
    </row>
    <row r="69" spans="1:5" ht="9.75" customHeight="1" thickBot="1">
      <c r="A69" s="43"/>
      <c r="B69" s="44"/>
      <c r="C69" s="45"/>
      <c r="D69" s="45"/>
      <c r="E69" s="46"/>
    </row>
    <row r="70" spans="1:5" ht="9.75" customHeight="1">
      <c r="A70" s="106">
        <v>13</v>
      </c>
      <c r="B70" s="115" t="s">
        <v>169</v>
      </c>
      <c r="C70" s="124" t="s">
        <v>226</v>
      </c>
      <c r="D70" s="124" t="s">
        <v>227</v>
      </c>
      <c r="E70" s="118">
        <v>0.03701388888888889</v>
      </c>
    </row>
    <row r="71" spans="1:5" ht="9.75" customHeight="1">
      <c r="A71" s="107"/>
      <c r="B71" s="116"/>
      <c r="C71" s="125"/>
      <c r="D71" s="125"/>
      <c r="E71" s="119"/>
    </row>
    <row r="72" spans="1:5" ht="9.75" customHeight="1">
      <c r="A72" s="107"/>
      <c r="B72" s="116"/>
      <c r="C72" s="122" t="s">
        <v>228</v>
      </c>
      <c r="D72" s="122" t="s">
        <v>229</v>
      </c>
      <c r="E72" s="119"/>
    </row>
    <row r="73" spans="1:5" ht="9.75" customHeight="1" thickBot="1">
      <c r="A73" s="108"/>
      <c r="B73" s="117"/>
      <c r="C73" s="123"/>
      <c r="D73" s="123"/>
      <c r="E73" s="120"/>
    </row>
    <row r="74" ht="9.75" customHeight="1" thickBot="1"/>
    <row r="75" spans="1:5" ht="9.75" customHeight="1">
      <c r="A75" s="106">
        <v>14</v>
      </c>
      <c r="B75" s="115" t="s">
        <v>169</v>
      </c>
      <c r="C75" s="124" t="s">
        <v>204</v>
      </c>
      <c r="D75" s="124" t="s">
        <v>205</v>
      </c>
      <c r="E75" s="118">
        <v>0.03854166666666667</v>
      </c>
    </row>
    <row r="76" spans="1:5" ht="9.75" customHeight="1">
      <c r="A76" s="107"/>
      <c r="B76" s="116"/>
      <c r="C76" s="125"/>
      <c r="D76" s="125"/>
      <c r="E76" s="119"/>
    </row>
    <row r="77" spans="1:5" ht="9.75" customHeight="1">
      <c r="A77" s="107"/>
      <c r="B77" s="116"/>
      <c r="C77" s="122" t="s">
        <v>202</v>
      </c>
      <c r="D77" s="122" t="s">
        <v>203</v>
      </c>
      <c r="E77" s="119"/>
    </row>
    <row r="78" spans="1:5" ht="9.75" customHeight="1" thickBot="1">
      <c r="A78" s="108"/>
      <c r="B78" s="117"/>
      <c r="C78" s="123"/>
      <c r="D78" s="123"/>
      <c r="E78" s="120"/>
    </row>
    <row r="79" ht="9.75" customHeight="1" thickBot="1"/>
    <row r="80" spans="1:5" ht="9.75" customHeight="1">
      <c r="A80" s="106">
        <v>15</v>
      </c>
      <c r="B80" s="115" t="s">
        <v>169</v>
      </c>
      <c r="C80" s="124" t="s">
        <v>189</v>
      </c>
      <c r="D80" s="124" t="s">
        <v>190</v>
      </c>
      <c r="E80" s="118">
        <v>0.03900462962962963</v>
      </c>
    </row>
    <row r="81" spans="1:5" ht="9.75" customHeight="1">
      <c r="A81" s="107"/>
      <c r="B81" s="116"/>
      <c r="C81" s="125"/>
      <c r="D81" s="125"/>
      <c r="E81" s="119"/>
    </row>
    <row r="82" spans="1:5" ht="9.75" customHeight="1">
      <c r="A82" s="107"/>
      <c r="B82" s="116"/>
      <c r="C82" s="122" t="s">
        <v>191</v>
      </c>
      <c r="D82" s="122" t="s">
        <v>192</v>
      </c>
      <c r="E82" s="119"/>
    </row>
    <row r="83" spans="1:5" ht="9.75" customHeight="1" thickBot="1">
      <c r="A83" s="108"/>
      <c r="B83" s="117"/>
      <c r="C83" s="123"/>
      <c r="D83" s="123"/>
      <c r="E83" s="120"/>
    </row>
    <row r="84" ht="9.75" customHeight="1"/>
    <row r="85" ht="9.75" customHeight="1" thickBot="1"/>
    <row r="86" spans="1:6" ht="9.75" customHeight="1">
      <c r="A86" s="106"/>
      <c r="B86" s="115" t="s">
        <v>169</v>
      </c>
      <c r="C86" s="124" t="s">
        <v>186</v>
      </c>
      <c r="D86" s="124" t="s">
        <v>111</v>
      </c>
      <c r="E86" s="118" t="s">
        <v>257</v>
      </c>
      <c r="F86" s="92" t="s">
        <v>250</v>
      </c>
    </row>
    <row r="87" spans="1:5" ht="9.75" customHeight="1">
      <c r="A87" s="107"/>
      <c r="B87" s="116"/>
      <c r="C87" s="125"/>
      <c r="D87" s="125"/>
      <c r="E87" s="119"/>
    </row>
    <row r="88" spans="1:5" ht="9.75" customHeight="1">
      <c r="A88" s="107"/>
      <c r="B88" s="116"/>
      <c r="C88" s="122" t="s">
        <v>187</v>
      </c>
      <c r="D88" s="122" t="s">
        <v>188</v>
      </c>
      <c r="E88" s="119"/>
    </row>
    <row r="89" spans="1:5" ht="9.75" customHeight="1" thickBot="1">
      <c r="A89" s="108"/>
      <c r="B89" s="117"/>
      <c r="C89" s="123"/>
      <c r="D89" s="123"/>
      <c r="E89" s="120"/>
    </row>
    <row r="90" ht="9.75" customHeight="1" thickBot="1"/>
    <row r="91" spans="1:6" ht="9.75" customHeight="1">
      <c r="A91" s="106"/>
      <c r="B91" s="115" t="s">
        <v>169</v>
      </c>
      <c r="C91" s="124" t="s">
        <v>236</v>
      </c>
      <c r="D91" s="124" t="s">
        <v>20</v>
      </c>
      <c r="E91" s="118" t="s">
        <v>257</v>
      </c>
      <c r="F91" s="92" t="s">
        <v>250</v>
      </c>
    </row>
    <row r="92" spans="1:5" ht="9.75" customHeight="1">
      <c r="A92" s="107"/>
      <c r="B92" s="116"/>
      <c r="C92" s="125"/>
      <c r="D92" s="125"/>
      <c r="E92" s="119"/>
    </row>
    <row r="93" spans="1:5" ht="9.75" customHeight="1">
      <c r="A93" s="107"/>
      <c r="B93" s="116"/>
      <c r="C93" s="122" t="s">
        <v>237</v>
      </c>
      <c r="D93" s="122" t="s">
        <v>238</v>
      </c>
      <c r="E93" s="119"/>
    </row>
    <row r="94" spans="1:5" ht="9.75" customHeight="1" thickBot="1">
      <c r="A94" s="108"/>
      <c r="B94" s="117"/>
      <c r="C94" s="123"/>
      <c r="D94" s="123"/>
      <c r="E94" s="120"/>
    </row>
    <row r="95" ht="9.75" customHeight="1" thickBot="1"/>
    <row r="96" spans="1:6" ht="9.75" customHeight="1">
      <c r="A96" s="106"/>
      <c r="B96" s="127" t="s">
        <v>169</v>
      </c>
      <c r="C96" s="124" t="s">
        <v>232</v>
      </c>
      <c r="D96" s="124" t="s">
        <v>145</v>
      </c>
      <c r="E96" s="118" t="s">
        <v>257</v>
      </c>
      <c r="F96" s="92" t="s">
        <v>250</v>
      </c>
    </row>
    <row r="97" spans="1:5" ht="9.75" customHeight="1">
      <c r="A97" s="126"/>
      <c r="B97" s="128"/>
      <c r="C97" s="125"/>
      <c r="D97" s="125"/>
      <c r="E97" s="131"/>
    </row>
    <row r="98" spans="1:5" ht="9.75" customHeight="1">
      <c r="A98" s="126"/>
      <c r="B98" s="128"/>
      <c r="C98" s="135" t="s">
        <v>242</v>
      </c>
      <c r="D98" s="135" t="s">
        <v>20</v>
      </c>
      <c r="E98" s="131"/>
    </row>
    <row r="99" spans="1:5" ht="9.75" customHeight="1">
      <c r="A99" s="107"/>
      <c r="B99" s="129"/>
      <c r="C99" s="136"/>
      <c r="D99" s="136"/>
      <c r="E99" s="119"/>
    </row>
    <row r="100" spans="1:5" ht="9.75" customHeight="1">
      <c r="A100" s="107"/>
      <c r="B100" s="129"/>
      <c r="C100" s="122" t="s">
        <v>233</v>
      </c>
      <c r="D100" s="122" t="s">
        <v>234</v>
      </c>
      <c r="E100" s="119"/>
    </row>
    <row r="101" spans="1:5" ht="9.75" customHeight="1" thickBot="1">
      <c r="A101" s="108"/>
      <c r="B101" s="130"/>
      <c r="C101" s="123"/>
      <c r="D101" s="123"/>
      <c r="E101" s="120"/>
    </row>
    <row r="102" ht="9.75" customHeight="1" thickBot="1"/>
    <row r="103" spans="1:5" ht="9.75" customHeight="1">
      <c r="A103" s="106"/>
      <c r="B103" s="115" t="s">
        <v>169</v>
      </c>
      <c r="C103" s="124" t="s">
        <v>170</v>
      </c>
      <c r="D103" s="124" t="s">
        <v>171</v>
      </c>
      <c r="E103" s="118" t="s">
        <v>246</v>
      </c>
    </row>
    <row r="104" spans="1:5" ht="9.75" customHeight="1">
      <c r="A104" s="107"/>
      <c r="B104" s="116"/>
      <c r="C104" s="125"/>
      <c r="D104" s="125"/>
      <c r="E104" s="119"/>
    </row>
    <row r="105" spans="1:5" ht="9.75" customHeight="1">
      <c r="A105" s="107"/>
      <c r="B105" s="116"/>
      <c r="C105" s="122" t="s">
        <v>173</v>
      </c>
      <c r="D105" s="122" t="s">
        <v>18</v>
      </c>
      <c r="E105" s="119"/>
    </row>
    <row r="106" spans="1:5" ht="9.75" customHeight="1" thickBot="1">
      <c r="A106" s="108"/>
      <c r="B106" s="117"/>
      <c r="C106" s="123"/>
      <c r="D106" s="123"/>
      <c r="E106" s="120"/>
    </row>
    <row r="107" ht="9.75" customHeight="1" thickBot="1"/>
    <row r="108" spans="1:5" ht="9.75" customHeight="1">
      <c r="A108" s="106"/>
      <c r="B108" s="115" t="s">
        <v>169</v>
      </c>
      <c r="C108" s="124" t="s">
        <v>59</v>
      </c>
      <c r="D108" s="124" t="s">
        <v>28</v>
      </c>
      <c r="E108" s="118" t="s">
        <v>246</v>
      </c>
    </row>
    <row r="109" spans="1:5" ht="9.75" customHeight="1">
      <c r="A109" s="107"/>
      <c r="B109" s="116"/>
      <c r="C109" s="125"/>
      <c r="D109" s="125"/>
      <c r="E109" s="119"/>
    </row>
    <row r="110" spans="1:5" ht="9.75" customHeight="1">
      <c r="A110" s="107"/>
      <c r="B110" s="116"/>
      <c r="C110" s="122" t="s">
        <v>235</v>
      </c>
      <c r="D110" s="122" t="s">
        <v>181</v>
      </c>
      <c r="E110" s="119"/>
    </row>
    <row r="111" spans="1:5" ht="9.75" customHeight="1" thickBot="1">
      <c r="A111" s="108"/>
      <c r="B111" s="117"/>
      <c r="C111" s="123"/>
      <c r="D111" s="123"/>
      <c r="E111" s="120"/>
    </row>
    <row r="112" ht="9.75" customHeight="1" thickBot="1"/>
    <row r="113" spans="1:5" ht="9.75" customHeight="1">
      <c r="A113" s="106"/>
      <c r="B113" s="115" t="s">
        <v>169</v>
      </c>
      <c r="C113" s="124" t="s">
        <v>221</v>
      </c>
      <c r="D113" s="124" t="s">
        <v>79</v>
      </c>
      <c r="E113" s="118" t="s">
        <v>246</v>
      </c>
    </row>
    <row r="114" spans="1:5" ht="9.75" customHeight="1">
      <c r="A114" s="107"/>
      <c r="B114" s="116"/>
      <c r="C114" s="125"/>
      <c r="D114" s="125"/>
      <c r="E114" s="119"/>
    </row>
    <row r="115" spans="1:5" ht="9.75" customHeight="1">
      <c r="A115" s="107"/>
      <c r="B115" s="116"/>
      <c r="C115" s="122" t="s">
        <v>222</v>
      </c>
      <c r="D115" s="122" t="s">
        <v>214</v>
      </c>
      <c r="E115" s="119"/>
    </row>
    <row r="116" spans="1:5" ht="9.75" customHeight="1" thickBot="1">
      <c r="A116" s="108"/>
      <c r="B116" s="117"/>
      <c r="C116" s="123"/>
      <c r="D116" s="123"/>
      <c r="E116" s="120"/>
    </row>
    <row r="117" ht="18.75" thickBot="1"/>
    <row r="118" spans="1:5" ht="27" thickBot="1">
      <c r="A118" s="79" t="s">
        <v>0</v>
      </c>
      <c r="B118" s="23" t="s">
        <v>1</v>
      </c>
      <c r="C118" s="132" t="s">
        <v>251</v>
      </c>
      <c r="D118" s="132"/>
      <c r="E118" s="81" t="s">
        <v>4</v>
      </c>
    </row>
    <row r="119" spans="1:5" ht="18.75" thickBot="1">
      <c r="A119" s="8"/>
      <c r="B119" s="24"/>
      <c r="C119" s="36"/>
      <c r="D119" s="36"/>
      <c r="E119" s="10"/>
    </row>
    <row r="120" spans="1:5" ht="9.75" customHeight="1">
      <c r="A120" s="106">
        <v>1</v>
      </c>
      <c r="B120" s="115" t="s">
        <v>172</v>
      </c>
      <c r="C120" s="124" t="s">
        <v>112</v>
      </c>
      <c r="D120" s="124" t="s">
        <v>239</v>
      </c>
      <c r="E120" s="118">
        <v>0.05666666666666667</v>
      </c>
    </row>
    <row r="121" spans="1:5" ht="9.75" customHeight="1">
      <c r="A121" s="107"/>
      <c r="B121" s="116"/>
      <c r="C121" s="125"/>
      <c r="D121" s="125"/>
      <c r="E121" s="119"/>
    </row>
    <row r="122" spans="1:5" ht="9.75" customHeight="1">
      <c r="A122" s="107"/>
      <c r="B122" s="116"/>
      <c r="C122" s="122" t="s">
        <v>240</v>
      </c>
      <c r="D122" s="122" t="s">
        <v>241</v>
      </c>
      <c r="E122" s="119"/>
    </row>
    <row r="123" spans="1:5" ht="9.75" customHeight="1" thickBot="1">
      <c r="A123" s="108"/>
      <c r="B123" s="117"/>
      <c r="C123" s="123"/>
      <c r="D123" s="123"/>
      <c r="E123" s="120"/>
    </row>
    <row r="124" spans="1:5" ht="18">
      <c r="A124" s="12"/>
      <c r="B124" s="20"/>
      <c r="C124" s="37"/>
      <c r="D124" s="37"/>
      <c r="E124" s="17"/>
    </row>
  </sheetData>
  <sheetProtection/>
  <mergeCells count="163">
    <mergeCell ref="E45:E48"/>
    <mergeCell ref="B40:B43"/>
    <mergeCell ref="E30:E33"/>
    <mergeCell ref="A35:A38"/>
    <mergeCell ref="E35:E38"/>
    <mergeCell ref="D22:D23"/>
    <mergeCell ref="B18:B23"/>
    <mergeCell ref="A18:A23"/>
    <mergeCell ref="C40:C41"/>
    <mergeCell ref="C37:C38"/>
    <mergeCell ref="C6:D6"/>
    <mergeCell ref="A8:A11"/>
    <mergeCell ref="E8:E11"/>
    <mergeCell ref="B8:B11"/>
    <mergeCell ref="B45:B48"/>
    <mergeCell ref="B30:B33"/>
    <mergeCell ref="A30:A33"/>
    <mergeCell ref="B35:B38"/>
    <mergeCell ref="A13:A16"/>
    <mergeCell ref="B13:B16"/>
    <mergeCell ref="B60:B63"/>
    <mergeCell ref="D55:D56"/>
    <mergeCell ref="B50:B53"/>
    <mergeCell ref="E25:E28"/>
    <mergeCell ref="A55:A58"/>
    <mergeCell ref="A50:A53"/>
    <mergeCell ref="B25:B28"/>
    <mergeCell ref="A40:A43"/>
    <mergeCell ref="A45:A48"/>
    <mergeCell ref="A25:A28"/>
    <mergeCell ref="A65:A68"/>
    <mergeCell ref="B65:B68"/>
    <mergeCell ref="E65:E68"/>
    <mergeCell ref="E50:E53"/>
    <mergeCell ref="E55:E58"/>
    <mergeCell ref="A60:A63"/>
    <mergeCell ref="E60:E63"/>
    <mergeCell ref="B55:B58"/>
    <mergeCell ref="C55:C56"/>
    <mergeCell ref="D57:D58"/>
    <mergeCell ref="A75:A78"/>
    <mergeCell ref="B75:B78"/>
    <mergeCell ref="C82:C83"/>
    <mergeCell ref="D75:D76"/>
    <mergeCell ref="C77:C78"/>
    <mergeCell ref="E70:E73"/>
    <mergeCell ref="A70:A73"/>
    <mergeCell ref="B70:B73"/>
    <mergeCell ref="E75:E78"/>
    <mergeCell ref="B86:B89"/>
    <mergeCell ref="C86:C87"/>
    <mergeCell ref="D86:D87"/>
    <mergeCell ref="E80:E83"/>
    <mergeCell ref="A80:A83"/>
    <mergeCell ref="B80:B83"/>
    <mergeCell ref="C98:C99"/>
    <mergeCell ref="D98:D99"/>
    <mergeCell ref="C96:C97"/>
    <mergeCell ref="D96:D97"/>
    <mergeCell ref="C91:C92"/>
    <mergeCell ref="D91:D92"/>
    <mergeCell ref="C93:C94"/>
    <mergeCell ref="E13:E16"/>
    <mergeCell ref="E40:E43"/>
    <mergeCell ref="E91:E94"/>
    <mergeCell ref="A91:A94"/>
    <mergeCell ref="B91:B94"/>
    <mergeCell ref="C88:C89"/>
    <mergeCell ref="D88:D89"/>
    <mergeCell ref="E86:E89"/>
    <mergeCell ref="A86:A89"/>
    <mergeCell ref="C65:C66"/>
    <mergeCell ref="D80:D81"/>
    <mergeCell ref="C45:C46"/>
    <mergeCell ref="D45:D46"/>
    <mergeCell ref="C47:C48"/>
    <mergeCell ref="C57:C58"/>
    <mergeCell ref="D52:D53"/>
    <mergeCell ref="D50:D51"/>
    <mergeCell ref="C52:C53"/>
    <mergeCell ref="E18:E23"/>
    <mergeCell ref="C32:C33"/>
    <mergeCell ref="D32:D33"/>
    <mergeCell ref="C25:C26"/>
    <mergeCell ref="C22:C23"/>
    <mergeCell ref="C30:C31"/>
    <mergeCell ref="D30:D31"/>
    <mergeCell ref="C8:C9"/>
    <mergeCell ref="D8:D9"/>
    <mergeCell ref="C10:C11"/>
    <mergeCell ref="D77:D78"/>
    <mergeCell ref="C13:C14"/>
    <mergeCell ref="D13:D14"/>
    <mergeCell ref="C18:C19"/>
    <mergeCell ref="C20:C21"/>
    <mergeCell ref="D27:D28"/>
    <mergeCell ref="D47:D48"/>
    <mergeCell ref="D18:D19"/>
    <mergeCell ref="D20:D21"/>
    <mergeCell ref="C15:C16"/>
    <mergeCell ref="D40:D41"/>
    <mergeCell ref="C42:C43"/>
    <mergeCell ref="D25:D26"/>
    <mergeCell ref="C27:C28"/>
    <mergeCell ref="D37:D38"/>
    <mergeCell ref="C108:C109"/>
    <mergeCell ref="D108:D109"/>
    <mergeCell ref="D42:D43"/>
    <mergeCell ref="C35:C36"/>
    <mergeCell ref="D35:D36"/>
    <mergeCell ref="C67:C68"/>
    <mergeCell ref="C60:C61"/>
    <mergeCell ref="D60:D61"/>
    <mergeCell ref="D65:D66"/>
    <mergeCell ref="C80:C81"/>
    <mergeCell ref="C110:C111"/>
    <mergeCell ref="C113:C114"/>
    <mergeCell ref="D113:D114"/>
    <mergeCell ref="C62:C63"/>
    <mergeCell ref="D62:D63"/>
    <mergeCell ref="C70:C71"/>
    <mergeCell ref="D70:D71"/>
    <mergeCell ref="D110:D111"/>
    <mergeCell ref="D67:D68"/>
    <mergeCell ref="D82:D83"/>
    <mergeCell ref="E108:E111"/>
    <mergeCell ref="A113:A116"/>
    <mergeCell ref="D93:D94"/>
    <mergeCell ref="C72:C73"/>
    <mergeCell ref="D72:D73"/>
    <mergeCell ref="C75:C76"/>
    <mergeCell ref="C103:C104"/>
    <mergeCell ref="D103:D104"/>
    <mergeCell ref="C115:C116"/>
    <mergeCell ref="D115:D116"/>
    <mergeCell ref="A120:A123"/>
    <mergeCell ref="B120:B123"/>
    <mergeCell ref="E120:E123"/>
    <mergeCell ref="C120:C121"/>
    <mergeCell ref="D120:D121"/>
    <mergeCell ref="C118:D118"/>
    <mergeCell ref="C122:C123"/>
    <mergeCell ref="D122:D123"/>
    <mergeCell ref="B113:B116"/>
    <mergeCell ref="E113:E116"/>
    <mergeCell ref="A108:A111"/>
    <mergeCell ref="B108:B111"/>
    <mergeCell ref="A96:A101"/>
    <mergeCell ref="B96:B101"/>
    <mergeCell ref="E96:E101"/>
    <mergeCell ref="C100:C101"/>
    <mergeCell ref="D100:D101"/>
    <mergeCell ref="A103:A106"/>
    <mergeCell ref="B103:B106"/>
    <mergeCell ref="E103:E106"/>
    <mergeCell ref="A2:E2"/>
    <mergeCell ref="A3:E3"/>
    <mergeCell ref="A4:E4"/>
    <mergeCell ref="C105:C106"/>
    <mergeCell ref="D105:D106"/>
    <mergeCell ref="C50:C51"/>
    <mergeCell ref="D15:D16"/>
    <mergeCell ref="D10:D11"/>
  </mergeCells>
  <printOptions/>
  <pageMargins left="0.7" right="0.7" top="0.75" bottom="0.75" header="0.3" footer="0.3"/>
  <pageSetup fitToHeight="1" fitToWidth="1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Ruth Sari</cp:lastModifiedBy>
  <cp:lastPrinted>2016-04-29T13:08:09Z</cp:lastPrinted>
  <dcterms:created xsi:type="dcterms:W3CDTF">2016-04-23T12:24:36Z</dcterms:created>
  <dcterms:modified xsi:type="dcterms:W3CDTF">2016-05-19T13:21:16Z</dcterms:modified>
  <cp:category/>
  <cp:version/>
  <cp:contentType/>
  <cp:contentStatus/>
</cp:coreProperties>
</file>